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0" windowWidth="12920" windowHeight="7027" activeTab="0"/>
  </bookViews>
  <sheets>
    <sheet name="Ergebnis" sheetId="1" r:id="rId1"/>
    <sheet name="Graphik" sheetId="2" r:id="rId2"/>
    <sheet name="GPS" sheetId="3" r:id="rId3"/>
    <sheet name="Glonass" sheetId="4" r:id="rId4"/>
    <sheet name="Compass" sheetId="5" r:id="rId5"/>
    <sheet name="Galileo" sheetId="6" r:id="rId6"/>
  </sheets>
  <definedNames>
    <definedName name="RHO">'Graphik'!$G$2</definedName>
  </definedNames>
  <calcPr fullCalcOnLoad="1" refMode="R1C1"/>
</workbook>
</file>

<file path=xl/sharedStrings.xml><?xml version="1.0" encoding="utf-8"?>
<sst xmlns="http://schemas.openxmlformats.org/spreadsheetml/2006/main" count="103" uniqueCount="59">
  <si>
    <t>******** Week  384 almanac</t>
  </si>
  <si>
    <t>ID:</t>
  </si>
  <si>
    <t>Health:</t>
  </si>
  <si>
    <t>Eccentricity:</t>
  </si>
  <si>
    <t>Time of Applicability(s):</t>
  </si>
  <si>
    <t>Orbital Inclination(rad):</t>
  </si>
  <si>
    <t>Rate of Right Ascen(r/s):</t>
  </si>
  <si>
    <t>SQRT(A)  (m 1/2):</t>
  </si>
  <si>
    <t>Right Ascen at Week(rad):</t>
  </si>
  <si>
    <t>Argument of Perigee(rad):</t>
  </si>
  <si>
    <t>Mean Anom(rad):</t>
  </si>
  <si>
    <t>Af0(s):</t>
  </si>
  <si>
    <t>Af1(s/s):</t>
  </si>
  <si>
    <t>week:</t>
  </si>
  <si>
    <t>******** Galileo</t>
  </si>
  <si>
    <t>******** GLONASS</t>
  </si>
  <si>
    <t>******** Compass</t>
  </si>
  <si>
    <t>Strg + Umschalt + G</t>
  </si>
  <si>
    <t>Verstrichene Zeit</t>
  </si>
  <si>
    <t>aktuelle Position</t>
  </si>
  <si>
    <t>Länge [Grad]</t>
  </si>
  <si>
    <t>Breite[Grad]</t>
  </si>
  <si>
    <t>Höhe [km]</t>
  </si>
  <si>
    <t>Anfangsposition</t>
  </si>
  <si>
    <t>Endposition</t>
  </si>
  <si>
    <t xml:space="preserve"> Bodenspur</t>
  </si>
  <si>
    <t>Ausgewähltes GNSS</t>
  </si>
  <si>
    <t>Bahndaten</t>
  </si>
  <si>
    <t>Große Halbachse</t>
  </si>
  <si>
    <t>Bahnneigung</t>
  </si>
  <si>
    <t>Exzentrizität</t>
  </si>
  <si>
    <t>km</t>
  </si>
  <si>
    <t>Grad</t>
  </si>
  <si>
    <t>Std.</t>
  </si>
  <si>
    <t>Min.</t>
  </si>
  <si>
    <t>Bahngeschwindigkeit</t>
  </si>
  <si>
    <t>km / h</t>
  </si>
  <si>
    <t xml:space="preserve">  </t>
  </si>
  <si>
    <t>Grad / h</t>
  </si>
  <si>
    <t>Visualisierung der Bodenspur eines GNSS-Satelliten</t>
  </si>
  <si>
    <r>
      <t xml:space="preserve">Zeit für </t>
    </r>
    <r>
      <rPr>
        <b/>
        <i/>
        <sz val="10"/>
        <rFont val="Arial"/>
        <family val="2"/>
      </rPr>
      <t>einen</t>
    </r>
    <r>
      <rPr>
        <sz val="10"/>
        <rFont val="Arial"/>
        <family val="0"/>
      </rPr>
      <t xml:space="preserve"> Umlauf</t>
    </r>
  </si>
  <si>
    <t>Start mit:  Strg + Umschalt G</t>
  </si>
  <si>
    <t>Tage</t>
  </si>
  <si>
    <t xml:space="preserve">Geplottet wurde die Bodenspur eines </t>
  </si>
  <si>
    <t xml:space="preserve">Satelliten </t>
  </si>
  <si>
    <t xml:space="preserve"> Std. nach T(0).</t>
  </si>
  <si>
    <t>von T(0) bis:</t>
  </si>
  <si>
    <t>Test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</si>
  <si>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</si>
  <si>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</si>
  <si>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</si>
  <si>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</si>
  <si>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</si>
  <si>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</si>
  <si>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</si>
  <si>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</si>
  <si>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</si>
  <si>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</t>
  </si>
  <si>
    <t>Compass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</si>
</sst>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000"/>
    <numFmt numFmtId="166" formatCode="0.0000000000"/>
    <numFmt numFmtId="167" formatCode="0.00000000"/>
    <numFmt numFmtId="168" formatCode="0.00000000000"/>
    <numFmt numFmtId="169" formatCode="0.000"/>
    <numFmt numFmtId="170" formatCode="#,##0.00\ &quot;€&quot;"/>
    <numFmt numFmtId="171" formatCode="#,##0.00000"/>
    <numFmt numFmtId="172" formatCode="0.0000"/>
    <numFmt numFmtId="173" formatCode="0.0000000"/>
    <numFmt numFmtId="174" formatCode="0.000000"/>
    <numFmt numFmtId="175" formatCode="#,##0.0"/>
    <numFmt numFmtId="176" formatCode="_-* #,##0.000\ &quot;€&quot;_-;\-* #,##0.000\ &quot;€&quot;_-;_-* &quot;-&quot;??\ &quot;€&quot;_-;_-@_-"/>
    <numFmt numFmtId="177" formatCode="_-* #,##0.0\ &quot;€&quot;_-;\-* #,##0.0\ &quot;€&quot;_-;_-* &quot;-&quot;??\ &quot;€&quot;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.25"/>
      <color indexed="8"/>
      <name val="Arial"/>
      <family val="0"/>
    </font>
    <font>
      <b/>
      <sz val="10.75"/>
      <color indexed="8"/>
      <name val="Arial"/>
      <family val="0"/>
    </font>
    <font>
      <sz val="9.4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33" borderId="1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 vertical="center" shrinkToFit="1"/>
    </xf>
    <xf numFmtId="166" fontId="0" fillId="33" borderId="13" xfId="0" applyNumberFormat="1" applyFill="1" applyBorder="1" applyAlignment="1">
      <alignment vertical="center" shrinkToFit="1"/>
    </xf>
    <xf numFmtId="166" fontId="0" fillId="33" borderId="14" xfId="0" applyNumberFormat="1" applyFill="1" applyBorder="1" applyAlignment="1">
      <alignment vertical="center"/>
    </xf>
    <xf numFmtId="0" fontId="2" fillId="0" borderId="0" xfId="0" applyFont="1" applyAlignment="1">
      <alignment/>
    </xf>
    <xf numFmtId="2" fontId="0" fillId="33" borderId="12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 shrinkToFit="1"/>
    </xf>
    <xf numFmtId="168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16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2" fontId="9" fillId="0" borderId="0" xfId="45" applyNumberFormat="1" applyFont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2" fontId="0" fillId="34" borderId="0" xfId="0" applyNumberFormat="1" applyFill="1" applyAlignment="1">
      <alignment/>
    </xf>
    <xf numFmtId="2" fontId="0" fillId="34" borderId="32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3" borderId="32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36" borderId="0" xfId="0" applyNumberFormat="1" applyFill="1" applyAlignment="1">
      <alignment/>
    </xf>
    <xf numFmtId="2" fontId="0" fillId="36" borderId="0" xfId="0" applyNumberFormat="1" applyFill="1" applyBorder="1" applyAlignment="1">
      <alignment/>
    </xf>
    <xf numFmtId="2" fontId="0" fillId="36" borderId="32" xfId="0" applyNumberFormat="1" applyFill="1" applyBorder="1" applyAlignment="1">
      <alignment/>
    </xf>
    <xf numFmtId="2" fontId="0" fillId="37" borderId="0" xfId="0" applyNumberFormat="1" applyFill="1" applyAlignment="1">
      <alignment/>
    </xf>
    <xf numFmtId="0" fontId="0" fillId="0" borderId="3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38" borderId="0" xfId="0" applyNumberFormat="1" applyFont="1" applyFill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righ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7945"/>
          <c:h val="0.98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Graphik!$B$10</c:f>
              <c:strCache>
                <c:ptCount val="1"/>
                <c:pt idx="0">
                  <c:v>Anfangsposition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Graphik!$C$10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Graphik!$D$10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Graphik!$B$11</c:f>
              <c:strCache>
                <c:ptCount val="1"/>
                <c:pt idx="0">
                  <c:v>Endposition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Graphik!$C$11</c:f>
              <c:numCache>
                <c:ptCount val="1"/>
                <c:pt idx="0">
                  <c:v>-34.147183396241815</c:v>
                </c:pt>
              </c:numCache>
            </c:numRef>
          </c:xVal>
          <c:yVal>
            <c:numRef>
              <c:f>Graphik!$D$11</c:f>
              <c:numCache>
                <c:ptCount val="1"/>
                <c:pt idx="0">
                  <c:v>-38.0553359817387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Graphik!$D$19</c:f>
              <c:strCache>
                <c:ptCount val="1"/>
                <c:pt idx="0">
                  <c:v>Tag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Graphik!$E$4:$E$99</c:f>
              <c:numCache>
                <c:ptCount val="96"/>
                <c:pt idx="0">
                  <c:v>0</c:v>
                </c:pt>
                <c:pt idx="1">
                  <c:v>0.2810955496494174</c:v>
                </c:pt>
                <c:pt idx="2">
                  <c:v>0.6443791529183314</c:v>
                </c:pt>
                <c:pt idx="3">
                  <c:v>1.1770323680542298</c:v>
                </c:pt>
                <c:pt idx="4">
                  <c:v>1.9764784436280254</c:v>
                </c:pt>
                <c:pt idx="5">
                  <c:v>3.1559835753392402</c:v>
                </c:pt>
                <c:pt idx="6">
                  <c:v>4.850250264934623</c:v>
                </c:pt>
                <c:pt idx="7">
                  <c:v>7.219515026963538</c:v>
                </c:pt>
                <c:pt idx="8">
                  <c:v>10.448199479466231</c:v>
                </c:pt>
                <c:pt idx="9">
                  <c:v>14.72961316147589</c:v>
                </c:pt>
                <c:pt idx="10">
                  <c:v>20.222434553474642</c:v>
                </c:pt>
                <c:pt idx="11">
                  <c:v>26.96544451501785</c:v>
                </c:pt>
                <c:pt idx="12">
                  <c:v>34.76432362059503</c:v>
                </c:pt>
                <c:pt idx="13">
                  <c:v>43.12877937412823</c:v>
                </c:pt>
                <c:pt idx="14">
                  <c:v>51.36952884095645</c:v>
                </c:pt>
                <c:pt idx="15">
                  <c:v>58.84301380291527</c:v>
                </c:pt>
                <c:pt idx="16">
                  <c:v>65.15975818719456</c:v>
                </c:pt>
                <c:pt idx="17">
                  <c:v>70.21778805112538</c:v>
                </c:pt>
                <c:pt idx="18">
                  <c:v>74.10933375331878</c:v>
                </c:pt>
                <c:pt idx="19">
                  <c:v>77.01219966338955</c:v>
                </c:pt>
                <c:pt idx="20">
                  <c:v>79.11954189822707</c:v>
                </c:pt>
                <c:pt idx="21">
                  <c:v>80.60793317046725</c:v>
                </c:pt>
                <c:pt idx="22">
                  <c:v>81.6281868248068</c:v>
                </c:pt>
                <c:pt idx="23">
                  <c:v>82.30654176495747</c:v>
                </c:pt>
                <c:pt idx="24">
                  <c:v>82.74952685493484</c:v>
                </c:pt>
                <c:pt idx="25">
                  <c:v>83.04960384293695</c:v>
                </c:pt>
                <c:pt idx="26">
                  <c:v>83.29059606787789</c:v>
                </c:pt>
                <c:pt idx="27">
                  <c:v>83.55274741243373</c:v>
                </c:pt>
                <c:pt idx="28">
                  <c:v>83.91758377205014</c:v>
                </c:pt>
                <c:pt idx="29">
                  <c:v>84.47284801063076</c:v>
                </c:pt>
                <c:pt idx="30">
                  <c:v>85.31774639706957</c:v>
                </c:pt>
                <c:pt idx="31">
                  <c:v>86.568546300888</c:v>
                </c:pt>
                <c:pt idx="32">
                  <c:v>88.36401798455093</c:v>
                </c:pt>
                <c:pt idx="33">
                  <c:v>90.86890018473521</c:v>
                </c:pt>
                <c:pt idx="34">
                  <c:v>94.27076761277293</c:v>
                </c:pt>
                <c:pt idx="35">
                  <c:v>98.7607311425596</c:v>
                </c:pt>
                <c:pt idx="36">
                  <c:v>104.48291815732377</c:v>
                </c:pt>
                <c:pt idx="37">
                  <c:v>111.44150279689735</c:v>
                </c:pt>
                <c:pt idx="38">
                  <c:v>119.388722363386</c:v>
                </c:pt>
                <c:pt idx="39">
                  <c:v>127.78440926292693</c:v>
                </c:pt>
                <c:pt idx="40">
                  <c:v>135.92734322613433</c:v>
                </c:pt>
                <c:pt idx="41">
                  <c:v>143.20966864538744</c:v>
                </c:pt>
                <c:pt idx="42">
                  <c:v>149.29784765376615</c:v>
                </c:pt>
                <c:pt idx="43">
                  <c:v>154.13463549032966</c:v>
                </c:pt>
                <c:pt idx="44">
                  <c:v>157.83551579407396</c:v>
                </c:pt>
                <c:pt idx="45">
                  <c:v>160.5852717567849</c:v>
                </c:pt>
                <c:pt idx="46">
                  <c:v>162.57574761795084</c:v>
                </c:pt>
                <c:pt idx="47">
                  <c:v>163.97931960517693</c:v>
                </c:pt>
                <c:pt idx="48">
                  <c:v>164.94240033439013</c:v>
                </c:pt>
                <c:pt idx="49">
                  <c:v>165.5876880150531</c:v>
                </c:pt>
                <c:pt idx="50">
                  <c:v>166.01935043843085</c:v>
                </c:pt>
                <c:pt idx="51">
                  <c:v>166.32871459405754</c:v>
                </c:pt>
                <c:pt idx="52">
                  <c:v>166.59968690983004</c:v>
                </c:pt>
                <c:pt idx="53">
                  <c:v>166.91383994949095</c:v>
                </c:pt>
                <c:pt idx="54">
                  <c:v>167.35537117586665</c:v>
                </c:pt>
                <c:pt idx="55">
                  <c:v>168.01620486735078</c:v>
                </c:pt>
                <c:pt idx="56">
                  <c:v>169.00143400212752</c:v>
                </c:pt>
                <c:pt idx="57">
                  <c:v>170.43501196179855</c:v>
                </c:pt>
                <c:pt idx="58">
                  <c:v>172.46485487220096</c:v>
                </c:pt>
                <c:pt idx="59">
                  <c:v>175.26478371853216</c:v>
                </c:pt>
                <c:pt idx="60">
                  <c:v>179.0272296952399</c:v>
                </c:pt>
                <c:pt idx="61">
                  <c:v>-176.06493929202733</c:v>
                </c:pt>
                <c:pt idx="62">
                  <c:v>-169.90315543984931</c:v>
                </c:pt>
                <c:pt idx="63">
                  <c:v>-162.55838561211502</c:v>
                </c:pt>
                <c:pt idx="64">
                  <c:v>-154.38188104844565</c:v>
                </c:pt>
                <c:pt idx="65">
                  <c:v>-145.9935439445465</c:v>
                </c:pt>
                <c:pt idx="66">
                  <c:v>-138.09181769481478</c:v>
                </c:pt>
                <c:pt idx="67">
                  <c:v>-131.2015366615482</c:v>
                </c:pt>
                <c:pt idx="68">
                  <c:v>-125.55334776430817</c:v>
                </c:pt>
                <c:pt idx="69">
                  <c:v>-121.1317178897165</c:v>
                </c:pt>
                <c:pt idx="70">
                  <c:v>-117.78762944452797</c:v>
                </c:pt>
                <c:pt idx="71">
                  <c:v>-115.32917065194829</c:v>
                </c:pt>
                <c:pt idx="72">
                  <c:v>-113.56978922655088</c:v>
                </c:pt>
                <c:pt idx="73">
                  <c:v>-112.34627458498014</c:v>
                </c:pt>
                <c:pt idx="74">
                  <c:v>-111.52129987200033</c:v>
                </c:pt>
                <c:pt idx="75">
                  <c:v>-110.97975046211846</c:v>
                </c:pt>
                <c:pt idx="76">
                  <c:v>-110.62324107528897</c:v>
                </c:pt>
                <c:pt idx="77">
                  <c:v>-110.36453247469748</c:v>
                </c:pt>
                <c:pt idx="78">
                  <c:v>-110.12230735239899</c:v>
                </c:pt>
                <c:pt idx="79">
                  <c:v>-109.81624712441692</c:v>
                </c:pt>
                <c:pt idx="80">
                  <c:v>-109.36216609749309</c:v>
                </c:pt>
                <c:pt idx="81">
                  <c:v>-108.66693388682944</c:v>
                </c:pt>
                <c:pt idx="82">
                  <c:v>-107.62302497342282</c:v>
                </c:pt>
                <c:pt idx="83">
                  <c:v>-106.10288190528914</c:v>
                </c:pt>
                <c:pt idx="84">
                  <c:v>-103.95415978729926</c:v>
                </c:pt>
                <c:pt idx="85">
                  <c:v>-100.99891458335605</c:v>
                </c:pt>
                <c:pt idx="86">
                  <c:v>-97.04370786101907</c:v>
                </c:pt>
                <c:pt idx="87">
                  <c:v>-91.9133681278505</c:v>
                </c:pt>
                <c:pt idx="88">
                  <c:v>-85.52377210279309</c:v>
                </c:pt>
                <c:pt idx="89">
                  <c:v>-77.99177370715273</c:v>
                </c:pt>
                <c:pt idx="90">
                  <c:v>-69.72439444621153</c:v>
                </c:pt>
                <c:pt idx="91">
                  <c:v>-61.3749550461103</c:v>
                </c:pt>
                <c:pt idx="92">
                  <c:v>-53.627071200373564</c:v>
                </c:pt>
                <c:pt idx="93">
                  <c:v>-46.95451522754132</c:v>
                </c:pt>
                <c:pt idx="94">
                  <c:v>-41.53520777073527</c:v>
                </c:pt>
                <c:pt idx="95">
                  <c:v>-37.320301829443565</c:v>
                </c:pt>
              </c:numCache>
            </c:numRef>
          </c:xVal>
          <c:yVal>
            <c:numRef>
              <c:f>Graphik!$F$4:$F$99</c:f>
              <c:numCache>
                <c:ptCount val="96"/>
                <c:pt idx="0">
                  <c:v>0</c:v>
                </c:pt>
                <c:pt idx="1">
                  <c:v>5.7563563607052</c:v>
                </c:pt>
                <c:pt idx="2">
                  <c:v>11.483356166898623</c:v>
                </c:pt>
                <c:pt idx="3">
                  <c:v>17.149419982825012</c:v>
                </c:pt>
                <c:pt idx="4">
                  <c:v>22.71824511267277</c:v>
                </c:pt>
                <c:pt idx="5">
                  <c:v>28.145725582339967</c:v>
                </c:pt>
                <c:pt idx="6">
                  <c:v>33.37596148258525</c:v>
                </c:pt>
                <c:pt idx="7">
                  <c:v>38.33606115390056</c:v>
                </c:pt>
                <c:pt idx="8">
                  <c:v>42.92972064830533</c:v>
                </c:pt>
                <c:pt idx="9">
                  <c:v>47.03050920992944</c:v>
                </c:pt>
                <c:pt idx="10">
                  <c:v>50.47809151746358</c:v>
                </c:pt>
                <c:pt idx="11">
                  <c:v>53.08458550326622</c:v>
                </c:pt>
                <c:pt idx="12">
                  <c:v>54.66114650397972</c:v>
                </c:pt>
                <c:pt idx="13">
                  <c:v>55.06774348331255</c:v>
                </c:pt>
                <c:pt idx="14">
                  <c:v>54.265683311823565</c:v>
                </c:pt>
                <c:pt idx="15">
                  <c:v>52.33463908691176</c:v>
                </c:pt>
                <c:pt idx="16">
                  <c:v>49.43924703019052</c:v>
                </c:pt>
                <c:pt idx="17">
                  <c:v>45.77337286696395</c:v>
                </c:pt>
                <c:pt idx="18">
                  <c:v>41.51749928572296</c:v>
                </c:pt>
                <c:pt idx="19">
                  <c:v>36.82023948475665</c:v>
                </c:pt>
                <c:pt idx="20">
                  <c:v>31.796647554750432</c:v>
                </c:pt>
                <c:pt idx="21">
                  <c:v>26.53365944400896</c:v>
                </c:pt>
                <c:pt idx="22">
                  <c:v>21.096961185315035</c:v>
                </c:pt>
                <c:pt idx="23">
                  <c:v>15.537050787137666</c:v>
                </c:pt>
                <c:pt idx="24">
                  <c:v>9.894009050379005</c:v>
                </c:pt>
                <c:pt idx="25">
                  <c:v>4.201141315704693</c:v>
                </c:pt>
                <c:pt idx="26">
                  <c:v>-1.5121865258521636</c:v>
                </c:pt>
                <c:pt idx="27">
                  <c:v>-7.218196657952874</c:v>
                </c:pt>
                <c:pt idx="28">
                  <c:v>-12.888545345793226</c:v>
                </c:pt>
                <c:pt idx="29">
                  <c:v>-18.492098510981332</c:v>
                </c:pt>
                <c:pt idx="30">
                  <c:v>-23.992361780282646</c:v>
                </c:pt>
                <c:pt idx="31">
                  <c:v>-29.344259900571963</c:v>
                </c:pt>
                <c:pt idx="32">
                  <c:v>-34.489933879502416</c:v>
                </c:pt>
                <c:pt idx="33">
                  <c:v>-39.3532831125758</c:v>
                </c:pt>
                <c:pt idx="34">
                  <c:v>-43.833340369371435</c:v>
                </c:pt>
                <c:pt idx="35">
                  <c:v>-47.797703063940396</c:v>
                </c:pt>
                <c:pt idx="36">
                  <c:v>-51.07987130847012</c:v>
                </c:pt>
                <c:pt idx="37">
                  <c:v>-53.48849210596707</c:v>
                </c:pt>
                <c:pt idx="38">
                  <c:v>-54.83843180147255</c:v>
                </c:pt>
                <c:pt idx="39">
                  <c:v>-55.00350113580967</c:v>
                </c:pt>
                <c:pt idx="40">
                  <c:v>-53.965495919033046</c:v>
                </c:pt>
                <c:pt idx="41">
                  <c:v>-51.82197781574609</c:v>
                </c:pt>
                <c:pt idx="42">
                  <c:v>-48.74599547262088</c:v>
                </c:pt>
                <c:pt idx="43">
                  <c:v>-44.930743264664606</c:v>
                </c:pt>
                <c:pt idx="44">
                  <c:v>-40.55132085678715</c:v>
                </c:pt>
                <c:pt idx="45">
                  <c:v>-35.75004842448808</c:v>
                </c:pt>
                <c:pt idx="46">
                  <c:v>-30.636642045097467</c:v>
                </c:pt>
                <c:pt idx="47">
                  <c:v>-25.29415820698444</c:v>
                </c:pt>
                <c:pt idx="48">
                  <c:v>-19.785768357090962</c:v>
                </c:pt>
                <c:pt idx="49">
                  <c:v>-14.160565680417369</c:v>
                </c:pt>
                <c:pt idx="50">
                  <c:v>-8.4580952025582</c:v>
                </c:pt>
                <c:pt idx="51">
                  <c:v>-2.711820611865505</c:v>
                </c:pt>
                <c:pt idx="52">
                  <c:v>3.0481422153919318</c:v>
                </c:pt>
                <c:pt idx="53">
                  <c:v>8.792707293685915</c:v>
                </c:pt>
                <c:pt idx="54">
                  <c:v>14.491629565385908</c:v>
                </c:pt>
                <c:pt idx="55">
                  <c:v>20.111170834096608</c:v>
                </c:pt>
                <c:pt idx="56">
                  <c:v>25.611332466329124</c:v>
                </c:pt>
                <c:pt idx="57">
                  <c:v>30.942335336555665</c:v>
                </c:pt>
                <c:pt idx="58">
                  <c:v>36.04001863686223</c:v>
                </c:pt>
                <c:pt idx="59">
                  <c:v>40.81995958805713</c:v>
                </c:pt>
                <c:pt idx="60">
                  <c:v>45.17067632239837</c:v>
                </c:pt>
                <c:pt idx="61">
                  <c:v>48.947844764179585</c:v>
                </c:pt>
                <c:pt idx="62">
                  <c:v>51.974705647162196</c:v>
                </c:pt>
                <c:pt idx="63">
                  <c:v>54.05794486397691</c:v>
                </c:pt>
                <c:pt idx="64">
                  <c:v>55.02735135944444</c:v>
                </c:pt>
                <c:pt idx="65">
                  <c:v>54.79137647824992</c:v>
                </c:pt>
                <c:pt idx="66">
                  <c:v>53.375276109913756</c:v>
                </c:pt>
                <c:pt idx="67">
                  <c:v>50.91025808053126</c:v>
                </c:pt>
                <c:pt idx="68">
                  <c:v>47.58312281339423</c:v>
                </c:pt>
                <c:pt idx="69">
                  <c:v>43.584377855375116</c:v>
                </c:pt>
                <c:pt idx="70">
                  <c:v>39.078620667546765</c:v>
                </c:pt>
                <c:pt idx="71">
                  <c:v>34.19627756498559</c:v>
                </c:pt>
                <c:pt idx="72">
                  <c:v>29.036670790335123</c:v>
                </c:pt>
                <c:pt idx="73">
                  <c:v>23.674662055954574</c:v>
                </c:pt>
                <c:pt idx="74">
                  <c:v>18.16722644558629</c:v>
                </c:pt>
                <c:pt idx="75">
                  <c:v>12.558833473748704</c:v>
                </c:pt>
                <c:pt idx="76">
                  <c:v>6.885583682055353</c:v>
                </c:pt>
                <c:pt idx="77">
                  <c:v>1.1783821952038778</c:v>
                </c:pt>
                <c:pt idx="78">
                  <c:v>-4.53451954450084</c:v>
                </c:pt>
                <c:pt idx="79">
                  <c:v>-10.225310831966185</c:v>
                </c:pt>
                <c:pt idx="80">
                  <c:v>-15.86446361048582</c:v>
                </c:pt>
                <c:pt idx="81">
                  <c:v>-21.41836099201759</c:v>
                </c:pt>
                <c:pt idx="82">
                  <c:v>-26.846423324213543</c:v>
                </c:pt>
                <c:pt idx="83">
                  <c:v>-32.09740897512616</c:v>
                </c:pt>
                <c:pt idx="84">
                  <c:v>-37.10456945661594</c:v>
                </c:pt>
                <c:pt idx="85">
                  <c:v>-41.77951682212089</c:v>
                </c:pt>
                <c:pt idx="86">
                  <c:v>-46.00535249113988</c:v>
                </c:pt>
                <c:pt idx="87">
                  <c:v>-49.63144361667233</c:v>
                </c:pt>
                <c:pt idx="88">
                  <c:v>-52.47580045289778</c:v>
                </c:pt>
                <c:pt idx="89">
                  <c:v>-54.344859917181395</c:v>
                </c:pt>
                <c:pt idx="90">
                  <c:v>-55.07743247571002</c:v>
                </c:pt>
                <c:pt idx="91">
                  <c:v>-54.60026321211522</c:v>
                </c:pt>
                <c:pt idx="92">
                  <c:v>-52.958938004761805</c:v>
                </c:pt>
                <c:pt idx="93">
                  <c:v>-50.29793234885336</c:v>
                </c:pt>
                <c:pt idx="94">
                  <c:v>-46.807217342331</c:v>
                </c:pt>
                <c:pt idx="95">
                  <c:v>-42.67355690733637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Graphik!$D$100</c:f>
              <c:strCache>
                <c:ptCount val="1"/>
                <c:pt idx="0">
                  <c:v>Tag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Graphik!$E$100:$E$195</c:f>
              <c:numCache>
                <c:ptCount val="96"/>
                <c:pt idx="0">
                  <c:v>-34.147183396241815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Graphik!$F$100:$F$195</c:f>
              <c:numCache>
                <c:ptCount val="96"/>
                <c:pt idx="0">
                  <c:v>-38.0553359817387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Graphik!$D$196</c:f>
              <c:strCache>
                <c:ptCount val="1"/>
                <c:pt idx="0">
                  <c:v>Tag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Graphik!$E$196:$E$291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Graphik!$F$196:$F$291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Graphik!$D$292</c:f>
              <c:strCache>
                <c:ptCount val="1"/>
                <c:pt idx="0">
                  <c:v>Tag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Graphik!$E$292:$E$387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Graphik!$F$292:$F$387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Graphik!$D$388</c:f>
              <c:strCache>
                <c:ptCount val="1"/>
                <c:pt idx="0">
                  <c:v>Tag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Graphik!$E$388:$E$483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Graphik!$F$388:$F$483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Graphik!$D$484</c:f>
              <c:strCache>
                <c:ptCount val="1"/>
                <c:pt idx="0">
                  <c:v>Tag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Graphik!$E$484:$E$579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Graphik!$F$484:$F$579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Graphik!$D$580</c:f>
              <c:strCache>
                <c:ptCount val="1"/>
                <c:pt idx="0">
                  <c:v>Tag 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Graphik!$E$580:$E$675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Graphik!$F$580:$F$675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Graphik!$D$676</c:f>
              <c:strCache>
                <c:ptCount val="1"/>
                <c:pt idx="0">
                  <c:v>Tag 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Graphik!$E$676:$E$771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Graphik!$F$676:$F$771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Graphik!$D$772</c:f>
              <c:strCache>
                <c:ptCount val="1"/>
                <c:pt idx="0">
                  <c:v>Tag 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Graphik!$E$772:$E$867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Graphik!$F$772:$F$867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Graphik!$D$868</c:f>
              <c:strCache>
                <c:ptCount val="1"/>
                <c:pt idx="0">
                  <c:v>Tag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Graphik!$E$868:$E$963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xVal>
          <c:yVal>
            <c:numRef>
              <c:f>Graphik!$F$868:$F$963</c:f>
              <c:numCache>
                <c:ptCount val="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</c:numCache>
            </c:numRef>
          </c:yVal>
          <c:smooth val="0"/>
        </c:ser>
        <c:axId val="62286772"/>
        <c:axId val="23710037"/>
      </c:scatterChart>
      <c:valAx>
        <c:axId val="62286772"/>
        <c:scaling>
          <c:orientation val="minMax"/>
          <c:max val="180"/>
          <c:min val="-18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0037"/>
        <c:crossesAt val="-90"/>
        <c:crossBetween val="midCat"/>
        <c:dispUnits/>
        <c:majorUnit val="60"/>
      </c:valAx>
      <c:valAx>
        <c:axId val="23710037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86772"/>
        <c:crossesAt val="0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48"/>
          <c:w val="0.1535"/>
          <c:h val="0.8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"/>
          <c:w val="0.969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Graphik!$B$18</c:f>
              <c:strCache>
                <c:ptCount val="1"/>
                <c:pt idx="0">
                  <c:v>Compass Bodenspur   Laufzeit: 1  Tag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Graphik!$E$4:$E$1003</c:f>
              <c:numCache/>
            </c:numRef>
          </c:xVal>
          <c:yVal>
            <c:numRef>
              <c:f>Graphik!$F$4:$F$1003</c:f>
              <c:numCache/>
            </c:numRef>
          </c:yVal>
          <c:smooth val="0"/>
        </c:ser>
        <c:ser>
          <c:idx val="1"/>
          <c:order val="1"/>
          <c:tx>
            <c:strRef>
              <c:f>Graphik!$B$10</c:f>
              <c:strCache>
                <c:ptCount val="1"/>
                <c:pt idx="0">
                  <c:v>Anfangsposition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Graphik!$C$10</c:f>
              <c:numCache/>
            </c:numRef>
          </c:xVal>
          <c:yVal>
            <c:numRef>
              <c:f>Graphik!$D$10</c:f>
              <c:numCache/>
            </c:numRef>
          </c:yVal>
          <c:smooth val="0"/>
        </c:ser>
        <c:ser>
          <c:idx val="2"/>
          <c:order val="2"/>
          <c:tx>
            <c:strRef>
              <c:f>Graphik!$B$11</c:f>
              <c:strCache>
                <c:ptCount val="1"/>
                <c:pt idx="0">
                  <c:v>Endposition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Graphik!$C$11</c:f>
              <c:numCache/>
            </c:numRef>
          </c:xVal>
          <c:yVal>
            <c:numRef>
              <c:f>Graphik!$D$11</c:f>
              <c:numCache/>
            </c:numRef>
          </c:yVal>
          <c:smooth val="0"/>
        </c:ser>
        <c:axId val="12063742"/>
        <c:axId val="41464815"/>
      </c:scatterChart>
      <c:valAx>
        <c:axId val="12063742"/>
        <c:scaling>
          <c:orientation val="minMax"/>
          <c:max val="180"/>
          <c:min val="-18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4815"/>
        <c:crossesAt val="-90"/>
        <c:crossBetween val="midCat"/>
        <c:dispUnits/>
        <c:majorUnit val="30"/>
      </c:valAx>
      <c:valAx>
        <c:axId val="41464815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3742"/>
        <c:crossesAt val="0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25"/>
          <c:w val="0.717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38100</xdr:rowOff>
    </xdr:from>
    <xdr:to>
      <xdr:col>10</xdr:col>
      <xdr:colOff>219075</xdr:colOff>
      <xdr:row>28</xdr:row>
      <xdr:rowOff>76200</xdr:rowOff>
    </xdr:to>
    <xdr:graphicFrame>
      <xdr:nvGraphicFramePr>
        <xdr:cNvPr id="1" name="Diagramm 1"/>
        <xdr:cNvGraphicFramePr/>
      </xdr:nvGraphicFramePr>
      <xdr:xfrm>
        <a:off x="209550" y="2124075"/>
        <a:ext cx="7096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628650</xdr:colOff>
      <xdr:row>12</xdr:row>
      <xdr:rowOff>38100</xdr:rowOff>
    </xdr:from>
    <xdr:to>
      <xdr:col>7</xdr:col>
      <xdr:colOff>752475</xdr:colOff>
      <xdr:row>26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124075"/>
          <a:ext cx="50577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18</xdr:row>
      <xdr:rowOff>19050</xdr:rowOff>
    </xdr:from>
    <xdr:to>
      <xdr:col>17</xdr:col>
      <xdr:colOff>695325</xdr:colOff>
      <xdr:row>40</xdr:row>
      <xdr:rowOff>66675</xdr:rowOff>
    </xdr:to>
    <xdr:graphicFrame>
      <xdr:nvGraphicFramePr>
        <xdr:cNvPr id="1" name="Diagramm 1"/>
        <xdr:cNvGraphicFramePr/>
      </xdr:nvGraphicFramePr>
      <xdr:xfrm>
        <a:off x="7962900" y="3009900"/>
        <a:ext cx="6381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Q28"/>
  <sheetViews>
    <sheetView showGridLines="0" tabSelected="1" zoomScalePageLayoutView="0" workbookViewId="0" topLeftCell="A1">
      <selection activeCell="N14" sqref="N14"/>
    </sheetView>
  </sheetViews>
  <sheetFormatPr defaultColWidth="11.421875" defaultRowHeight="12.75"/>
  <cols>
    <col min="4" max="4" width="13.57421875" style="0" customWidth="1"/>
    <col min="5" max="5" width="8.28125" style="0" customWidth="1"/>
    <col min="6" max="6" width="6.421875" style="0" customWidth="1"/>
    <col min="10" max="10" width="9.421875" style="0" customWidth="1"/>
    <col min="11" max="11" width="5.57421875" style="0" customWidth="1"/>
    <col min="12" max="12" width="13.421875" style="0" customWidth="1"/>
    <col min="13" max="13" width="7.421875" style="0" customWidth="1"/>
    <col min="14" max="14" width="3.8515625" style="0" customWidth="1"/>
    <col min="15" max="15" width="7.00390625" style="0" customWidth="1"/>
    <col min="16" max="16" width="11.28125" style="0" customWidth="1"/>
    <col min="17" max="17" width="7.00390625" style="0" customWidth="1"/>
  </cols>
  <sheetData>
    <row r="1" spans="3:10" ht="15">
      <c r="C1" s="77"/>
      <c r="D1" s="77"/>
      <c r="E1" s="77"/>
      <c r="F1" s="77"/>
      <c r="G1" s="77"/>
      <c r="H1" s="77"/>
      <c r="I1" s="77"/>
      <c r="J1" s="77"/>
    </row>
    <row r="2" ht="12.75" thickBot="1">
      <c r="D2" t="s">
        <v>37</v>
      </c>
    </row>
    <row r="3" spans="2:17" ht="18.75" customHeight="1" thickBot="1">
      <c r="B3" s="50" t="s">
        <v>26</v>
      </c>
      <c r="C3" s="51"/>
      <c r="D3" s="101" t="s">
        <v>58</v>
      </c>
      <c r="E3" s="102"/>
      <c r="F3" s="102"/>
      <c r="G3" s="103"/>
      <c r="I3" s="110" t="s">
        <v>39</v>
      </c>
      <c r="J3" s="110"/>
      <c r="K3" s="110"/>
      <c r="L3" s="110"/>
      <c r="M3" s="96"/>
      <c r="N3" s="96"/>
      <c r="O3" s="96"/>
      <c r="P3" s="96"/>
      <c r="Q3" s="96"/>
    </row>
    <row r="4" spans="2:17" ht="13.5" customHeight="1" thickTop="1">
      <c r="B4" s="104" t="s">
        <v>27</v>
      </c>
      <c r="C4" s="105"/>
      <c r="D4" s="105"/>
      <c r="E4" s="105"/>
      <c r="F4" s="105"/>
      <c r="G4" s="106"/>
      <c r="I4" s="110"/>
      <c r="J4" s="110"/>
      <c r="K4" s="110"/>
      <c r="L4" s="110"/>
      <c r="M4" s="96"/>
      <c r="N4" s="96"/>
      <c r="O4" s="96"/>
      <c r="P4" s="96"/>
      <c r="Q4" s="96"/>
    </row>
    <row r="5" spans="2:7" ht="12.75" thickBot="1">
      <c r="B5" s="107"/>
      <c r="C5" s="108"/>
      <c r="D5" s="108"/>
      <c r="E5" s="108"/>
      <c r="F5" s="108"/>
      <c r="G5" s="109"/>
    </row>
    <row r="6" spans="2:17" ht="15" thickTop="1">
      <c r="B6" s="52" t="s">
        <v>28</v>
      </c>
      <c r="C6" s="53"/>
      <c r="D6" s="54">
        <v>27878</v>
      </c>
      <c r="E6" s="55" t="s">
        <v>31</v>
      </c>
      <c r="F6" s="55"/>
      <c r="G6" s="56"/>
      <c r="I6" s="111" t="s">
        <v>41</v>
      </c>
      <c r="J6" s="111"/>
      <c r="K6" s="111"/>
      <c r="L6" s="111"/>
      <c r="M6" s="97"/>
      <c r="N6" s="97"/>
      <c r="O6" s="97"/>
      <c r="P6" s="97"/>
      <c r="Q6" s="97"/>
    </row>
    <row r="7" spans="2:7" ht="12.75">
      <c r="B7" s="57" t="s">
        <v>29</v>
      </c>
      <c r="C7" s="58"/>
      <c r="D7" s="71">
        <v>55</v>
      </c>
      <c r="E7" s="60" t="s">
        <v>32</v>
      </c>
      <c r="F7" s="60"/>
      <c r="G7" s="61"/>
    </row>
    <row r="8" spans="2:7" ht="12.75">
      <c r="B8" s="75" t="s">
        <v>30</v>
      </c>
      <c r="C8" s="76"/>
      <c r="D8" s="59">
        <v>0.002</v>
      </c>
      <c r="E8" s="62"/>
      <c r="F8" s="62"/>
      <c r="G8" s="63"/>
    </row>
    <row r="9" spans="2:7" ht="12.75">
      <c r="B9" s="64"/>
      <c r="C9" s="62"/>
      <c r="D9" s="62" t="s">
        <v>37</v>
      </c>
      <c r="E9" s="62"/>
      <c r="F9" s="62" t="s">
        <v>37</v>
      </c>
      <c r="G9" s="63"/>
    </row>
    <row r="10" spans="2:7" ht="12.75">
      <c r="B10" s="57" t="s">
        <v>40</v>
      </c>
      <c r="C10" s="58"/>
      <c r="D10" s="72">
        <v>12</v>
      </c>
      <c r="E10" s="65" t="s">
        <v>33</v>
      </c>
      <c r="F10" s="73">
        <v>52.0618960541559</v>
      </c>
      <c r="G10" s="66" t="s">
        <v>34</v>
      </c>
    </row>
    <row r="11" spans="2:7" ht="12.75" thickBot="1">
      <c r="B11" s="67" t="s">
        <v>35</v>
      </c>
      <c r="C11" s="68"/>
      <c r="D11" s="74">
        <v>13612.57166497507</v>
      </c>
      <c r="E11" s="69" t="s">
        <v>36</v>
      </c>
      <c r="F11" s="69">
        <v>27.97703151831868</v>
      </c>
      <c r="G11" s="70" t="s">
        <v>38</v>
      </c>
    </row>
    <row r="17" spans="12:17" ht="15">
      <c r="L17" s="100" t="s">
        <v>43</v>
      </c>
      <c r="M17" s="100"/>
      <c r="N17" s="100"/>
      <c r="O17" s="100"/>
      <c r="P17" s="100"/>
      <c r="Q17" s="11"/>
    </row>
    <row r="18" spans="12:17" ht="12.75">
      <c r="L18" s="11"/>
      <c r="M18" s="11"/>
      <c r="N18" s="11"/>
      <c r="O18" s="11"/>
      <c r="P18" s="11"/>
      <c r="Q18" s="11"/>
    </row>
    <row r="19" spans="12:17" ht="18">
      <c r="L19" s="98" t="s">
        <v>58</v>
      </c>
      <c r="M19" s="98"/>
      <c r="N19" s="100" t="s">
        <v>44</v>
      </c>
      <c r="O19" s="100"/>
      <c r="P19" s="11"/>
      <c r="Q19" s="11"/>
    </row>
    <row r="22" spans="12:16" ht="15">
      <c r="L22" s="78" t="s">
        <v>46</v>
      </c>
      <c r="M22" s="79">
        <v>24</v>
      </c>
      <c r="N22" s="99" t="s">
        <v>45</v>
      </c>
      <c r="O22" s="99"/>
      <c r="P22" s="99"/>
    </row>
    <row r="28" ht="12.75">
      <c r="A28" s="11"/>
    </row>
  </sheetData>
  <sheetProtection/>
  <mergeCells count="8">
    <mergeCell ref="L19:M19"/>
    <mergeCell ref="N22:P22"/>
    <mergeCell ref="N19:O19"/>
    <mergeCell ref="D3:G3"/>
    <mergeCell ref="B4:G5"/>
    <mergeCell ref="L17:P17"/>
    <mergeCell ref="I3:L4"/>
    <mergeCell ref="I6:L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K1003"/>
  <sheetViews>
    <sheetView zoomScalePageLayoutView="0" workbookViewId="0" topLeftCell="A861">
      <selection activeCell="C859" sqref="C859"/>
    </sheetView>
  </sheetViews>
  <sheetFormatPr defaultColWidth="11.421875" defaultRowHeight="12.75"/>
  <cols>
    <col min="2" max="2" width="17.28125" style="0" customWidth="1"/>
    <col min="4" max="4" width="16.00390625" style="0" customWidth="1"/>
  </cols>
  <sheetData>
    <row r="2" ht="12.75">
      <c r="G2">
        <f>360/(2*PI())</f>
        <v>57.29577951308232</v>
      </c>
    </row>
    <row r="3" spans="2:10" ht="18">
      <c r="B3" t="s">
        <v>37</v>
      </c>
      <c r="C3" s="49" t="s">
        <v>58</v>
      </c>
      <c r="D3" t="s">
        <v>25</v>
      </c>
      <c r="J3" s="38" t="s">
        <v>17</v>
      </c>
    </row>
    <row r="4" spans="5:9" ht="12.75" thickBot="1">
      <c r="E4" s="82">
        <v>0</v>
      </c>
      <c r="F4" s="82">
        <v>0</v>
      </c>
      <c r="G4" s="3">
        <v>200</v>
      </c>
      <c r="H4" s="3">
        <v>200</v>
      </c>
      <c r="I4" s="3">
        <v>0.25</v>
      </c>
    </row>
    <row r="5" spans="2:9" ht="12.75">
      <c r="B5" s="112" t="s">
        <v>19</v>
      </c>
      <c r="C5" s="113"/>
      <c r="D5" s="114"/>
      <c r="E5" s="82">
        <v>0.2810955496494174</v>
      </c>
      <c r="F5" s="82">
        <v>5.7563563607052</v>
      </c>
      <c r="G5" s="3">
        <v>200</v>
      </c>
      <c r="H5" s="3">
        <v>200</v>
      </c>
      <c r="I5" s="3">
        <f>I4+0.25</f>
        <v>0.5</v>
      </c>
    </row>
    <row r="6" spans="2:9" ht="12.75">
      <c r="B6" s="42" t="s">
        <v>20</v>
      </c>
      <c r="C6" s="43" t="s">
        <v>21</v>
      </c>
      <c r="D6" s="44" t="s">
        <v>22</v>
      </c>
      <c r="E6" s="82">
        <v>0.6443791529183314</v>
      </c>
      <c r="F6" s="82">
        <v>11.483356166898623</v>
      </c>
      <c r="G6" s="3">
        <v>200</v>
      </c>
      <c r="H6" s="3">
        <v>200</v>
      </c>
      <c r="I6" s="3">
        <f aca="true" t="shared" si="0" ref="I6:I69">I5+0.25</f>
        <v>0.75</v>
      </c>
    </row>
    <row r="7" spans="2:9" ht="12.75">
      <c r="B7" s="45">
        <v>-34.147183396241815</v>
      </c>
      <c r="C7" s="46">
        <v>-38.0553359817387</v>
      </c>
      <c r="D7" s="47">
        <v>23166.979003863962</v>
      </c>
      <c r="E7" s="82">
        <v>1.1770323680542298</v>
      </c>
      <c r="F7" s="82">
        <v>17.149419982825012</v>
      </c>
      <c r="G7" s="3">
        <v>200</v>
      </c>
      <c r="H7" s="3">
        <v>200</v>
      </c>
      <c r="I7" s="3">
        <f t="shared" si="0"/>
        <v>1</v>
      </c>
    </row>
    <row r="8" spans="2:9" ht="13.5" thickBot="1">
      <c r="B8" s="39" t="s">
        <v>18</v>
      </c>
      <c r="C8" s="40">
        <v>1</v>
      </c>
      <c r="D8" s="41" t="s">
        <v>42</v>
      </c>
      <c r="E8" s="82">
        <v>1.9764784436280254</v>
      </c>
      <c r="F8" s="82">
        <v>22.71824511267277</v>
      </c>
      <c r="G8" s="3">
        <v>200</v>
      </c>
      <c r="H8" s="3">
        <v>200</v>
      </c>
      <c r="I8" s="3">
        <f t="shared" si="0"/>
        <v>1.25</v>
      </c>
    </row>
    <row r="9" spans="3:9" ht="12.75">
      <c r="C9" s="37"/>
      <c r="E9" s="82">
        <v>3.1559835753392402</v>
      </c>
      <c r="F9" s="82">
        <v>28.145725582339967</v>
      </c>
      <c r="G9" s="3">
        <v>200</v>
      </c>
      <c r="H9" s="3">
        <v>200</v>
      </c>
      <c r="I9" s="3">
        <f t="shared" si="0"/>
        <v>1.5</v>
      </c>
    </row>
    <row r="10" spans="2:9" ht="12.75">
      <c r="B10" t="s">
        <v>23</v>
      </c>
      <c r="C10" s="37">
        <v>0</v>
      </c>
      <c r="D10" s="37">
        <v>0</v>
      </c>
      <c r="E10" s="82">
        <v>4.850250264934623</v>
      </c>
      <c r="F10" s="82">
        <v>33.37596148258525</v>
      </c>
      <c r="G10" s="3">
        <v>200</v>
      </c>
      <c r="H10" s="3">
        <v>200</v>
      </c>
      <c r="I10" s="3">
        <f t="shared" si="0"/>
        <v>1.75</v>
      </c>
    </row>
    <row r="11" spans="2:9" ht="12.75">
      <c r="B11" t="s">
        <v>24</v>
      </c>
      <c r="C11" s="37">
        <v>-34.147183396241815</v>
      </c>
      <c r="D11" s="37">
        <v>-38.0553359817387</v>
      </c>
      <c r="E11" s="82">
        <v>7.219515026963538</v>
      </c>
      <c r="F11" s="82">
        <v>38.33606115390056</v>
      </c>
      <c r="G11" s="3">
        <v>200</v>
      </c>
      <c r="H11" s="3">
        <v>200</v>
      </c>
      <c r="I11" s="3">
        <f t="shared" si="0"/>
        <v>2</v>
      </c>
    </row>
    <row r="12" spans="3:9" ht="12.75">
      <c r="C12" s="37"/>
      <c r="E12" s="82">
        <v>10.448199479466231</v>
      </c>
      <c r="F12" s="82">
        <v>42.92972064830533</v>
      </c>
      <c r="G12" s="3">
        <v>200</v>
      </c>
      <c r="H12" s="3">
        <v>200</v>
      </c>
      <c r="I12" s="3">
        <f t="shared" si="0"/>
        <v>2.25</v>
      </c>
    </row>
    <row r="13" spans="5:9" ht="12.75">
      <c r="E13" s="82">
        <v>14.72961316147589</v>
      </c>
      <c r="F13" s="82">
        <v>47.03050920992944</v>
      </c>
      <c r="G13" s="3">
        <v>200</v>
      </c>
      <c r="H13" s="3">
        <v>200</v>
      </c>
      <c r="I13" s="3">
        <f t="shared" si="0"/>
        <v>2.5</v>
      </c>
    </row>
    <row r="14" spans="3:9" ht="12.75">
      <c r="C14" s="3">
        <v>-200</v>
      </c>
      <c r="D14" s="48"/>
      <c r="E14" s="82">
        <v>20.222434553474642</v>
      </c>
      <c r="F14" s="82">
        <v>50.47809151746358</v>
      </c>
      <c r="G14" s="3">
        <v>200</v>
      </c>
      <c r="H14" s="3">
        <v>200</v>
      </c>
      <c r="I14" s="3">
        <f t="shared" si="0"/>
        <v>2.75</v>
      </c>
    </row>
    <row r="15" spans="3:9" ht="12.75">
      <c r="C15" s="3">
        <v>-200</v>
      </c>
      <c r="E15" s="82">
        <v>26.96544451501785</v>
      </c>
      <c r="F15" s="82">
        <v>53.08458550326622</v>
      </c>
      <c r="G15" s="3">
        <v>200</v>
      </c>
      <c r="H15" s="3">
        <v>200</v>
      </c>
      <c r="I15" s="3">
        <f t="shared" si="0"/>
        <v>3</v>
      </c>
    </row>
    <row r="16" spans="5:9" ht="12.75">
      <c r="E16" s="82">
        <v>34.76432362059503</v>
      </c>
      <c r="F16" s="82">
        <v>54.66114650397972</v>
      </c>
      <c r="G16" s="3">
        <v>200</v>
      </c>
      <c r="H16" s="3">
        <v>200</v>
      </c>
      <c r="I16" s="3">
        <f t="shared" si="0"/>
        <v>3.25</v>
      </c>
    </row>
    <row r="17" spans="5:9" ht="12.75">
      <c r="E17" s="82">
        <v>43.12877937412823</v>
      </c>
      <c r="F17" s="82">
        <v>55.06774348331255</v>
      </c>
      <c r="G17" s="3">
        <v>200</v>
      </c>
      <c r="H17" s="3">
        <v>200</v>
      </c>
      <c r="I17" s="3">
        <f t="shared" si="0"/>
        <v>3.5</v>
      </c>
    </row>
    <row r="18" spans="2:9" ht="12.75">
      <c r="B18" t="str">
        <f>IF(C8=1,CONCATENATE(C3,D3,"   Laufzeit: ",C8,"  Tag"),CONCATENATE(C3,D3,"   Laufzeit: ",C8," Tage"))</f>
        <v>Compass Bodenspur   Laufzeit: 1  Tag</v>
      </c>
      <c r="E18" s="82">
        <v>51.36952884095645</v>
      </c>
      <c r="F18" s="82">
        <v>54.265683311823565</v>
      </c>
      <c r="G18" s="3">
        <v>200</v>
      </c>
      <c r="H18" s="3">
        <v>200</v>
      </c>
      <c r="I18" s="3">
        <f t="shared" si="0"/>
        <v>3.75</v>
      </c>
    </row>
    <row r="19" spans="4:9" ht="12.75">
      <c r="D19" s="126" t="s">
        <v>57</v>
      </c>
      <c r="E19" s="82">
        <v>58.84301380291527</v>
      </c>
      <c r="F19" s="82">
        <v>52.33463908691176</v>
      </c>
      <c r="G19" s="3">
        <v>200</v>
      </c>
      <c r="H19" s="3">
        <v>200</v>
      </c>
      <c r="I19" s="3">
        <f t="shared" si="0"/>
        <v>4</v>
      </c>
    </row>
    <row r="20" spans="4:9" ht="12.75">
      <c r="D20" s="126"/>
      <c r="E20" s="82">
        <v>65.15975818719456</v>
      </c>
      <c r="F20" s="82">
        <v>49.43924703019052</v>
      </c>
      <c r="G20" s="3">
        <v>200</v>
      </c>
      <c r="H20" s="3">
        <v>200</v>
      </c>
      <c r="I20" s="3">
        <f t="shared" si="0"/>
        <v>4.25</v>
      </c>
    </row>
    <row r="21" spans="4:9" ht="12.75">
      <c r="D21" s="126"/>
      <c r="E21" s="82">
        <v>70.21778805112538</v>
      </c>
      <c r="F21" s="82">
        <v>45.77337286696395</v>
      </c>
      <c r="G21" s="3">
        <v>200</v>
      </c>
      <c r="H21" s="3">
        <v>200</v>
      </c>
      <c r="I21" s="3">
        <f t="shared" si="0"/>
        <v>4.5</v>
      </c>
    </row>
    <row r="22" spans="2:9" ht="12.75">
      <c r="B22" s="37"/>
      <c r="D22" s="126"/>
      <c r="E22" s="82">
        <v>74.10933375331878</v>
      </c>
      <c r="F22" s="82">
        <v>41.51749928572296</v>
      </c>
      <c r="G22" s="3">
        <v>200</v>
      </c>
      <c r="H22" s="3">
        <v>200</v>
      </c>
      <c r="I22" s="3">
        <f t="shared" si="0"/>
        <v>4.75</v>
      </c>
    </row>
    <row r="23" spans="4:9" ht="12.75">
      <c r="D23" s="126"/>
      <c r="E23" s="82">
        <v>77.01219966338955</v>
      </c>
      <c r="F23" s="82">
        <v>36.82023948475665</v>
      </c>
      <c r="G23" s="3">
        <v>200</v>
      </c>
      <c r="H23" s="3">
        <v>200</v>
      </c>
      <c r="I23" s="3">
        <f t="shared" si="0"/>
        <v>5</v>
      </c>
    </row>
    <row r="24" spans="4:9" ht="12.75">
      <c r="D24" s="126"/>
      <c r="E24" s="82">
        <v>79.11954189822707</v>
      </c>
      <c r="F24" s="82">
        <v>31.796647554750432</v>
      </c>
      <c r="G24" s="3">
        <v>200</v>
      </c>
      <c r="H24" s="3">
        <v>200</v>
      </c>
      <c r="I24" s="3">
        <f t="shared" si="0"/>
        <v>5.25</v>
      </c>
    </row>
    <row r="25" spans="4:9" ht="12.75">
      <c r="D25" s="126"/>
      <c r="E25" s="82">
        <v>80.60793317046725</v>
      </c>
      <c r="F25" s="82">
        <v>26.53365944400896</v>
      </c>
      <c r="G25" s="3">
        <v>200</v>
      </c>
      <c r="H25" s="3">
        <v>200</v>
      </c>
      <c r="I25" s="3">
        <f t="shared" si="0"/>
        <v>5.5</v>
      </c>
    </row>
    <row r="26" spans="4:9" ht="12.75">
      <c r="D26" s="126"/>
      <c r="E26" s="82">
        <v>81.6281868248068</v>
      </c>
      <c r="F26" s="82">
        <v>21.096961185315035</v>
      </c>
      <c r="G26" s="3">
        <v>200</v>
      </c>
      <c r="H26" s="3">
        <v>200</v>
      </c>
      <c r="I26" s="3">
        <f t="shared" si="0"/>
        <v>5.75</v>
      </c>
    </row>
    <row r="27" spans="4:9" ht="12.75">
      <c r="D27" s="126"/>
      <c r="E27" s="82">
        <v>82.30654176495747</v>
      </c>
      <c r="F27" s="82">
        <v>15.537050787137666</v>
      </c>
      <c r="G27" s="3">
        <v>200</v>
      </c>
      <c r="H27" s="3">
        <v>200</v>
      </c>
      <c r="I27" s="3">
        <f t="shared" si="0"/>
        <v>6</v>
      </c>
    </row>
    <row r="28" spans="4:9" ht="12.75">
      <c r="D28" s="126"/>
      <c r="E28" s="82">
        <v>82.74952685493484</v>
      </c>
      <c r="F28" s="82">
        <v>9.894009050379005</v>
      </c>
      <c r="G28" s="3">
        <v>200</v>
      </c>
      <c r="H28" s="3">
        <v>200</v>
      </c>
      <c r="I28" s="3">
        <f t="shared" si="0"/>
        <v>6.25</v>
      </c>
    </row>
    <row r="29" spans="4:9" ht="12.75">
      <c r="D29" s="126"/>
      <c r="E29" s="82">
        <v>83.04960384293695</v>
      </c>
      <c r="F29" s="82">
        <v>4.201141315704693</v>
      </c>
      <c r="G29" s="3">
        <v>200</v>
      </c>
      <c r="H29" s="3">
        <v>200</v>
      </c>
      <c r="I29" s="3">
        <f t="shared" si="0"/>
        <v>6.5</v>
      </c>
    </row>
    <row r="30" spans="4:9" ht="12.75">
      <c r="D30" s="126"/>
      <c r="E30" s="82">
        <v>83.29059606787789</v>
      </c>
      <c r="F30" s="82">
        <v>-1.5121865258521636</v>
      </c>
      <c r="G30" s="3">
        <v>200</v>
      </c>
      <c r="H30" s="3">
        <v>200</v>
      </c>
      <c r="I30" s="3">
        <f t="shared" si="0"/>
        <v>6.75</v>
      </c>
    </row>
    <row r="31" spans="4:9" ht="12.75">
      <c r="D31" s="126"/>
      <c r="E31" s="82">
        <v>83.55274741243373</v>
      </c>
      <c r="F31" s="82">
        <v>-7.218196657952874</v>
      </c>
      <c r="G31" s="3">
        <v>200</v>
      </c>
      <c r="H31" s="3">
        <v>200</v>
      </c>
      <c r="I31" s="3">
        <f t="shared" si="0"/>
        <v>7</v>
      </c>
    </row>
    <row r="32" spans="4:9" ht="12.75">
      <c r="D32" s="126"/>
      <c r="E32" s="82">
        <v>83.91758377205014</v>
      </c>
      <c r="F32" s="82">
        <v>-12.888545345793226</v>
      </c>
      <c r="G32" s="3">
        <v>200</v>
      </c>
      <c r="H32" s="3">
        <v>200</v>
      </c>
      <c r="I32" s="3">
        <f t="shared" si="0"/>
        <v>7.25</v>
      </c>
    </row>
    <row r="33" spans="4:9" ht="12.75">
      <c r="D33" s="126"/>
      <c r="E33" s="82">
        <v>84.47284801063076</v>
      </c>
      <c r="F33" s="82">
        <v>-18.492098510981332</v>
      </c>
      <c r="G33" s="3">
        <v>200</v>
      </c>
      <c r="H33" s="3">
        <v>200</v>
      </c>
      <c r="I33" s="3">
        <f t="shared" si="0"/>
        <v>7.5</v>
      </c>
    </row>
    <row r="34" spans="4:9" ht="12.75">
      <c r="D34" s="126"/>
      <c r="E34" s="82">
        <v>85.31774639706957</v>
      </c>
      <c r="F34" s="82">
        <v>-23.992361780282646</v>
      </c>
      <c r="G34" s="3">
        <v>200</v>
      </c>
      <c r="H34" s="3">
        <v>200</v>
      </c>
      <c r="I34" s="3">
        <f t="shared" si="0"/>
        <v>7.75</v>
      </c>
    </row>
    <row r="35" spans="4:9" ht="12.75">
      <c r="D35" s="126"/>
      <c r="E35" s="82">
        <v>86.568546300888</v>
      </c>
      <c r="F35" s="82">
        <v>-29.344259900571963</v>
      </c>
      <c r="G35" s="3">
        <v>200</v>
      </c>
      <c r="H35" s="3">
        <v>200</v>
      </c>
      <c r="I35" s="3">
        <f t="shared" si="0"/>
        <v>8</v>
      </c>
    </row>
    <row r="36" spans="4:9" ht="12.75">
      <c r="D36" s="126"/>
      <c r="E36" s="82">
        <v>88.36401798455093</v>
      </c>
      <c r="F36" s="82">
        <v>-34.489933879502416</v>
      </c>
      <c r="G36" s="3">
        <v>200</v>
      </c>
      <c r="H36" s="3">
        <v>200</v>
      </c>
      <c r="I36" s="3">
        <f t="shared" si="0"/>
        <v>8.25</v>
      </c>
    </row>
    <row r="37" spans="4:9" ht="12.75">
      <c r="D37" s="126"/>
      <c r="E37" s="82">
        <v>90.86890018473521</v>
      </c>
      <c r="F37" s="82">
        <v>-39.3532831125758</v>
      </c>
      <c r="G37" s="3">
        <v>200</v>
      </c>
      <c r="H37" s="3">
        <v>200</v>
      </c>
      <c r="I37" s="3">
        <f t="shared" si="0"/>
        <v>8.5</v>
      </c>
    </row>
    <row r="38" spans="4:9" ht="12.75">
      <c r="D38" s="126"/>
      <c r="E38" s="82">
        <v>94.27076761277293</v>
      </c>
      <c r="F38" s="82">
        <v>-43.833340369371435</v>
      </c>
      <c r="G38" s="3">
        <v>200</v>
      </c>
      <c r="H38" s="3">
        <v>200</v>
      </c>
      <c r="I38" s="3">
        <f t="shared" si="0"/>
        <v>8.75</v>
      </c>
    </row>
    <row r="39" spans="4:9" ht="12.75">
      <c r="D39" s="126"/>
      <c r="E39" s="82">
        <v>98.7607311425596</v>
      </c>
      <c r="F39" s="82">
        <v>-47.797703063940396</v>
      </c>
      <c r="G39" s="3">
        <v>200</v>
      </c>
      <c r="H39" s="3">
        <v>200</v>
      </c>
      <c r="I39" s="3">
        <f t="shared" si="0"/>
        <v>9</v>
      </c>
    </row>
    <row r="40" spans="4:9" ht="12.75">
      <c r="D40" s="126"/>
      <c r="E40" s="82">
        <v>104.48291815732377</v>
      </c>
      <c r="F40" s="82">
        <v>-51.07987130847012</v>
      </c>
      <c r="G40" s="3">
        <v>200</v>
      </c>
      <c r="H40" s="3">
        <v>200</v>
      </c>
      <c r="I40" s="3">
        <f t="shared" si="0"/>
        <v>9.25</v>
      </c>
    </row>
    <row r="41" spans="4:9" ht="12.75">
      <c r="D41" s="126"/>
      <c r="E41" s="82">
        <v>111.44150279689735</v>
      </c>
      <c r="F41" s="82">
        <v>-53.48849210596707</v>
      </c>
      <c r="G41" s="3">
        <v>200</v>
      </c>
      <c r="H41" s="3">
        <v>200</v>
      </c>
      <c r="I41" s="3">
        <f t="shared" si="0"/>
        <v>9.5</v>
      </c>
    </row>
    <row r="42" spans="4:9" ht="12.75">
      <c r="D42" s="126"/>
      <c r="E42" s="82">
        <v>119.388722363386</v>
      </c>
      <c r="F42" s="82">
        <v>-54.83843180147255</v>
      </c>
      <c r="G42" s="3">
        <v>200</v>
      </c>
      <c r="H42" s="3">
        <v>200</v>
      </c>
      <c r="I42" s="3">
        <f t="shared" si="0"/>
        <v>9.75</v>
      </c>
    </row>
    <row r="43" spans="4:9" ht="12.75">
      <c r="D43" s="126"/>
      <c r="E43" s="82">
        <v>127.78440926292693</v>
      </c>
      <c r="F43" s="82">
        <v>-55.00350113580967</v>
      </c>
      <c r="G43" s="3">
        <v>200</v>
      </c>
      <c r="H43" s="3">
        <v>200</v>
      </c>
      <c r="I43" s="3">
        <f t="shared" si="0"/>
        <v>10</v>
      </c>
    </row>
    <row r="44" spans="4:9" ht="12.75">
      <c r="D44" s="126"/>
      <c r="E44" s="82">
        <v>135.92734322613433</v>
      </c>
      <c r="F44" s="82">
        <v>-53.965495919033046</v>
      </c>
      <c r="G44" s="3">
        <v>200</v>
      </c>
      <c r="H44" s="3">
        <v>200</v>
      </c>
      <c r="I44" s="3">
        <f t="shared" si="0"/>
        <v>10.25</v>
      </c>
    </row>
    <row r="45" spans="4:9" ht="12.75">
      <c r="D45" s="126"/>
      <c r="E45" s="82">
        <v>143.20966864538744</v>
      </c>
      <c r="F45" s="82">
        <v>-51.82197781574609</v>
      </c>
      <c r="G45" s="3">
        <v>200</v>
      </c>
      <c r="H45" s="3">
        <v>200</v>
      </c>
      <c r="I45" s="3">
        <f t="shared" si="0"/>
        <v>10.5</v>
      </c>
    </row>
    <row r="46" spans="4:9" ht="12.75">
      <c r="D46" s="126"/>
      <c r="E46" s="82">
        <v>149.29784765376615</v>
      </c>
      <c r="F46" s="82">
        <v>-48.74599547262088</v>
      </c>
      <c r="G46" s="3">
        <v>200</v>
      </c>
      <c r="H46" s="3">
        <v>200</v>
      </c>
      <c r="I46" s="3">
        <f t="shared" si="0"/>
        <v>10.75</v>
      </c>
    </row>
    <row r="47" spans="4:9" ht="12.75">
      <c r="D47" s="126"/>
      <c r="E47" s="82">
        <v>154.13463549032966</v>
      </c>
      <c r="F47" s="82">
        <v>-44.930743264664606</v>
      </c>
      <c r="G47" s="3">
        <v>200</v>
      </c>
      <c r="H47" s="3">
        <v>200</v>
      </c>
      <c r="I47" s="3">
        <f t="shared" si="0"/>
        <v>11</v>
      </c>
    </row>
    <row r="48" spans="4:9" ht="12.75">
      <c r="D48" s="126"/>
      <c r="E48" s="82">
        <v>157.83551579407396</v>
      </c>
      <c r="F48" s="82">
        <v>-40.55132085678715</v>
      </c>
      <c r="G48" s="3">
        <v>200</v>
      </c>
      <c r="H48" s="3">
        <v>200</v>
      </c>
      <c r="I48" s="3">
        <f t="shared" si="0"/>
        <v>11.25</v>
      </c>
    </row>
    <row r="49" spans="4:9" ht="12.75">
      <c r="D49" s="126"/>
      <c r="E49" s="82">
        <v>160.5852717567849</v>
      </c>
      <c r="F49" s="82">
        <v>-35.75004842448808</v>
      </c>
      <c r="G49" s="3">
        <v>200</v>
      </c>
      <c r="H49" s="3">
        <v>200</v>
      </c>
      <c r="I49" s="3">
        <f t="shared" si="0"/>
        <v>11.5</v>
      </c>
    </row>
    <row r="50" spans="4:9" ht="12.75">
      <c r="D50" s="126"/>
      <c r="E50" s="82">
        <v>162.57574761795084</v>
      </c>
      <c r="F50" s="82">
        <v>-30.636642045097467</v>
      </c>
      <c r="G50" s="3">
        <v>200</v>
      </c>
      <c r="H50" s="3">
        <v>200</v>
      </c>
      <c r="I50" s="3">
        <f t="shared" si="0"/>
        <v>11.75</v>
      </c>
    </row>
    <row r="51" spans="4:11" ht="12.75" thickBot="1">
      <c r="D51" s="126"/>
      <c r="E51" s="83">
        <v>163.97931960517693</v>
      </c>
      <c r="F51" s="83">
        <v>-25.29415820698444</v>
      </c>
      <c r="G51" s="81">
        <v>200</v>
      </c>
      <c r="H51" s="81">
        <v>200</v>
      </c>
      <c r="I51" s="3">
        <f t="shared" si="0"/>
        <v>12</v>
      </c>
      <c r="J51" s="80"/>
      <c r="K51" s="80"/>
    </row>
    <row r="52" spans="4:9" ht="12.75">
      <c r="D52" s="126"/>
      <c r="E52" s="82">
        <v>164.94240033439013</v>
      </c>
      <c r="F52" s="82">
        <v>-19.785768357090962</v>
      </c>
      <c r="G52" s="3">
        <v>200</v>
      </c>
      <c r="H52" s="3">
        <v>200</v>
      </c>
      <c r="I52" s="3">
        <f t="shared" si="0"/>
        <v>12.25</v>
      </c>
    </row>
    <row r="53" spans="4:9" ht="12.75">
      <c r="D53" s="126"/>
      <c r="E53" s="82">
        <v>165.5876880150531</v>
      </c>
      <c r="F53" s="82">
        <v>-14.160565680417369</v>
      </c>
      <c r="G53" s="3">
        <v>200</v>
      </c>
      <c r="H53" s="3">
        <v>200</v>
      </c>
      <c r="I53" s="3">
        <f t="shared" si="0"/>
        <v>12.5</v>
      </c>
    </row>
    <row r="54" spans="4:9" ht="12.75">
      <c r="D54" s="126"/>
      <c r="E54" s="82">
        <v>166.01935043843085</v>
      </c>
      <c r="F54" s="82">
        <v>-8.4580952025582</v>
      </c>
      <c r="G54" s="3">
        <v>200</v>
      </c>
      <c r="H54" s="3">
        <v>200</v>
      </c>
      <c r="I54" s="3">
        <f t="shared" si="0"/>
        <v>12.75</v>
      </c>
    </row>
    <row r="55" spans="4:9" ht="12.75">
      <c r="D55" s="126"/>
      <c r="E55" s="82">
        <v>166.32871459405754</v>
      </c>
      <c r="F55" s="82">
        <v>-2.711820611865505</v>
      </c>
      <c r="G55" s="3">
        <v>200</v>
      </c>
      <c r="H55" s="3">
        <v>200</v>
      </c>
      <c r="I55" s="3">
        <f t="shared" si="0"/>
        <v>13</v>
      </c>
    </row>
    <row r="56" spans="4:9" ht="12.75">
      <c r="D56" s="126"/>
      <c r="E56" s="82">
        <v>166.59968690983004</v>
      </c>
      <c r="F56" s="82">
        <v>3.0481422153919318</v>
      </c>
      <c r="G56" s="3">
        <v>200</v>
      </c>
      <c r="H56" s="3">
        <v>200</v>
      </c>
      <c r="I56" s="3">
        <f t="shared" si="0"/>
        <v>13.25</v>
      </c>
    </row>
    <row r="57" spans="4:9" ht="12.75">
      <c r="D57" s="126"/>
      <c r="E57" s="82">
        <v>166.91383994949095</v>
      </c>
      <c r="F57" s="82">
        <v>8.792707293685915</v>
      </c>
      <c r="G57" s="3">
        <v>200</v>
      </c>
      <c r="H57" s="3">
        <v>200</v>
      </c>
      <c r="I57" s="3">
        <f t="shared" si="0"/>
        <v>13.5</v>
      </c>
    </row>
    <row r="58" spans="4:9" ht="12.75">
      <c r="D58" s="126"/>
      <c r="E58" s="82">
        <v>167.35537117586665</v>
      </c>
      <c r="F58" s="82">
        <v>14.491629565385908</v>
      </c>
      <c r="G58" s="3">
        <v>200</v>
      </c>
      <c r="H58" s="3">
        <v>200</v>
      </c>
      <c r="I58" s="3">
        <f t="shared" si="0"/>
        <v>13.75</v>
      </c>
    </row>
    <row r="59" spans="4:9" ht="12.75">
      <c r="D59" s="126"/>
      <c r="E59" s="82">
        <v>168.01620486735078</v>
      </c>
      <c r="F59" s="82">
        <v>20.111170834096608</v>
      </c>
      <c r="G59" s="3">
        <v>200</v>
      </c>
      <c r="H59" s="3">
        <v>200</v>
      </c>
      <c r="I59" s="3">
        <f t="shared" si="0"/>
        <v>14</v>
      </c>
    </row>
    <row r="60" spans="4:9" ht="12.75">
      <c r="D60" s="126"/>
      <c r="E60" s="82">
        <v>169.00143400212752</v>
      </c>
      <c r="F60" s="82">
        <v>25.611332466329124</v>
      </c>
      <c r="G60" s="3">
        <v>200</v>
      </c>
      <c r="H60" s="3">
        <v>200</v>
      </c>
      <c r="I60" s="3">
        <f t="shared" si="0"/>
        <v>14.25</v>
      </c>
    </row>
    <row r="61" spans="4:9" ht="12.75">
      <c r="D61" s="126"/>
      <c r="E61" s="82">
        <v>170.43501196179855</v>
      </c>
      <c r="F61" s="82">
        <v>30.942335336555665</v>
      </c>
      <c r="G61" s="3">
        <v>200</v>
      </c>
      <c r="H61" s="3">
        <v>200</v>
      </c>
      <c r="I61" s="3">
        <f t="shared" si="0"/>
        <v>14.5</v>
      </c>
    </row>
    <row r="62" spans="4:9" ht="12.75">
      <c r="D62" s="126"/>
      <c r="E62" s="82">
        <v>172.46485487220096</v>
      </c>
      <c r="F62" s="82">
        <v>36.04001863686223</v>
      </c>
      <c r="G62" s="3">
        <v>200</v>
      </c>
      <c r="H62" s="3">
        <v>200</v>
      </c>
      <c r="I62" s="3">
        <f t="shared" si="0"/>
        <v>14.75</v>
      </c>
    </row>
    <row r="63" spans="4:9" ht="12.75">
      <c r="D63" s="126"/>
      <c r="E63" s="82">
        <v>175.26478371853216</v>
      </c>
      <c r="F63" s="82">
        <v>40.81995958805713</v>
      </c>
      <c r="G63" s="3">
        <v>200</v>
      </c>
      <c r="H63" s="3">
        <v>200</v>
      </c>
      <c r="I63" s="3">
        <f t="shared" si="0"/>
        <v>15</v>
      </c>
    </row>
    <row r="64" spans="4:9" ht="12.75">
      <c r="D64" s="126"/>
      <c r="E64" s="82">
        <v>179.0272296952399</v>
      </c>
      <c r="F64" s="82">
        <v>45.17067632239837</v>
      </c>
      <c r="G64" s="3">
        <v>200</v>
      </c>
      <c r="H64" s="3">
        <v>200</v>
      </c>
      <c r="I64" s="3">
        <f t="shared" si="0"/>
        <v>15.25</v>
      </c>
    </row>
    <row r="65" spans="4:9" ht="12.75">
      <c r="D65" s="126"/>
      <c r="E65" s="82">
        <v>-176.06493929202733</v>
      </c>
      <c r="F65" s="82">
        <v>48.947844764179585</v>
      </c>
      <c r="G65" s="3">
        <v>200</v>
      </c>
      <c r="H65" s="3">
        <v>200</v>
      </c>
      <c r="I65" s="3">
        <f t="shared" si="0"/>
        <v>15.5</v>
      </c>
    </row>
    <row r="66" spans="4:9" ht="12.75">
      <c r="D66" s="126"/>
      <c r="E66" s="82">
        <v>-169.90315543984931</v>
      </c>
      <c r="F66" s="82">
        <v>51.974705647162196</v>
      </c>
      <c r="G66" s="3">
        <v>200</v>
      </c>
      <c r="H66" s="3">
        <v>200</v>
      </c>
      <c r="I66" s="3">
        <f t="shared" si="0"/>
        <v>15.75</v>
      </c>
    </row>
    <row r="67" spans="4:9" ht="12.75">
      <c r="D67" s="126"/>
      <c r="E67" s="82">
        <v>-162.55838561211502</v>
      </c>
      <c r="F67" s="82">
        <v>54.05794486397691</v>
      </c>
      <c r="G67" s="3">
        <v>200</v>
      </c>
      <c r="H67" s="3">
        <v>200</v>
      </c>
      <c r="I67" s="3">
        <f t="shared" si="0"/>
        <v>16</v>
      </c>
    </row>
    <row r="68" spans="4:9" ht="12.75">
      <c r="D68" s="126"/>
      <c r="E68" s="82">
        <v>-154.38188104844565</v>
      </c>
      <c r="F68" s="82">
        <v>55.02735135944444</v>
      </c>
      <c r="G68" s="3">
        <v>200</v>
      </c>
      <c r="H68" s="3">
        <v>200</v>
      </c>
      <c r="I68" s="3">
        <f t="shared" si="0"/>
        <v>16.25</v>
      </c>
    </row>
    <row r="69" spans="4:9" ht="12.75">
      <c r="D69" s="126"/>
      <c r="E69" s="82">
        <v>-145.9935439445465</v>
      </c>
      <c r="F69" s="82">
        <v>54.79137647824992</v>
      </c>
      <c r="G69" s="3">
        <v>200</v>
      </c>
      <c r="H69" s="3">
        <v>200</v>
      </c>
      <c r="I69" s="3">
        <f t="shared" si="0"/>
        <v>16.5</v>
      </c>
    </row>
    <row r="70" spans="4:9" ht="12.75">
      <c r="D70" s="126"/>
      <c r="E70" s="82">
        <v>-138.09181769481478</v>
      </c>
      <c r="F70" s="82">
        <v>53.375276109913756</v>
      </c>
      <c r="G70" s="3">
        <v>200</v>
      </c>
      <c r="H70" s="3">
        <v>200</v>
      </c>
      <c r="I70" s="3">
        <f aca="true" t="shared" si="1" ref="I70:I133">I69+0.25</f>
        <v>16.75</v>
      </c>
    </row>
    <row r="71" spans="4:9" ht="12.75">
      <c r="D71" s="126"/>
      <c r="E71" s="82">
        <v>-131.2015366615482</v>
      </c>
      <c r="F71" s="82">
        <v>50.91025808053126</v>
      </c>
      <c r="G71" s="3">
        <v>200</v>
      </c>
      <c r="H71" s="3">
        <v>200</v>
      </c>
      <c r="I71" s="3">
        <f t="shared" si="1"/>
        <v>17</v>
      </c>
    </row>
    <row r="72" spans="4:9" ht="12.75">
      <c r="D72" s="126"/>
      <c r="E72" s="82">
        <v>-125.55334776430817</v>
      </c>
      <c r="F72" s="82">
        <v>47.58312281339423</v>
      </c>
      <c r="G72" s="3">
        <v>200</v>
      </c>
      <c r="H72" s="3">
        <v>200</v>
      </c>
      <c r="I72" s="3">
        <f t="shared" si="1"/>
        <v>17.25</v>
      </c>
    </row>
    <row r="73" spans="4:9" ht="12.75">
      <c r="D73" s="126"/>
      <c r="E73" s="82">
        <v>-121.1317178897165</v>
      </c>
      <c r="F73" s="82">
        <v>43.584377855375116</v>
      </c>
      <c r="G73" s="3">
        <v>200</v>
      </c>
      <c r="H73" s="3">
        <v>200</v>
      </c>
      <c r="I73" s="3">
        <f t="shared" si="1"/>
        <v>17.5</v>
      </c>
    </row>
    <row r="74" spans="4:9" ht="12.75">
      <c r="D74" s="126"/>
      <c r="E74" s="82">
        <v>-117.78762944452797</v>
      </c>
      <c r="F74" s="82">
        <v>39.078620667546765</v>
      </c>
      <c r="G74" s="3">
        <v>200</v>
      </c>
      <c r="H74" s="3">
        <v>200</v>
      </c>
      <c r="I74" s="3">
        <f t="shared" si="1"/>
        <v>17.75</v>
      </c>
    </row>
    <row r="75" spans="4:9" ht="12.75">
      <c r="D75" s="126"/>
      <c r="E75" s="82">
        <v>-115.32917065194829</v>
      </c>
      <c r="F75" s="82">
        <v>34.19627756498559</v>
      </c>
      <c r="G75" s="3">
        <v>200</v>
      </c>
      <c r="H75" s="3">
        <v>200</v>
      </c>
      <c r="I75" s="3">
        <f t="shared" si="1"/>
        <v>18</v>
      </c>
    </row>
    <row r="76" spans="4:9" ht="12.75">
      <c r="D76" s="126"/>
      <c r="E76" s="82">
        <v>-113.56978922655088</v>
      </c>
      <c r="F76" s="82">
        <v>29.036670790335123</v>
      </c>
      <c r="G76" s="3">
        <v>200</v>
      </c>
      <c r="H76" s="3">
        <v>200</v>
      </c>
      <c r="I76" s="3">
        <f t="shared" si="1"/>
        <v>18.25</v>
      </c>
    </row>
    <row r="77" spans="4:9" ht="12.75">
      <c r="D77" s="126"/>
      <c r="E77" s="82">
        <v>-112.34627458498014</v>
      </c>
      <c r="F77" s="82">
        <v>23.674662055954574</v>
      </c>
      <c r="G77" s="3">
        <v>200</v>
      </c>
      <c r="H77" s="3">
        <v>200</v>
      </c>
      <c r="I77" s="3">
        <f t="shared" si="1"/>
        <v>18.5</v>
      </c>
    </row>
    <row r="78" spans="4:9" ht="12.75">
      <c r="D78" s="126"/>
      <c r="E78" s="82">
        <v>-111.52129987200033</v>
      </c>
      <c r="F78" s="82">
        <v>18.16722644558629</v>
      </c>
      <c r="G78" s="3">
        <v>200</v>
      </c>
      <c r="H78" s="3">
        <v>200</v>
      </c>
      <c r="I78" s="3">
        <f t="shared" si="1"/>
        <v>18.75</v>
      </c>
    </row>
    <row r="79" spans="4:9" ht="12.75">
      <c r="D79" s="126"/>
      <c r="E79" s="82">
        <v>-110.97975046211846</v>
      </c>
      <c r="F79" s="82">
        <v>12.558833473748704</v>
      </c>
      <c r="G79" s="3">
        <v>200</v>
      </c>
      <c r="H79" s="3">
        <v>200</v>
      </c>
      <c r="I79" s="3">
        <f t="shared" si="1"/>
        <v>19</v>
      </c>
    </row>
    <row r="80" spans="4:9" ht="12.75">
      <c r="D80" s="126"/>
      <c r="E80" s="82">
        <v>-110.62324107528897</v>
      </c>
      <c r="F80" s="82">
        <v>6.885583682055353</v>
      </c>
      <c r="G80" s="3">
        <v>200</v>
      </c>
      <c r="H80" s="3">
        <v>200</v>
      </c>
      <c r="I80" s="3">
        <f t="shared" si="1"/>
        <v>19.25</v>
      </c>
    </row>
    <row r="81" spans="4:9" ht="12.75">
      <c r="D81" s="126"/>
      <c r="E81" s="82">
        <v>-110.36453247469748</v>
      </c>
      <c r="F81" s="82">
        <v>1.1783821952038778</v>
      </c>
      <c r="G81" s="3">
        <v>200</v>
      </c>
      <c r="H81" s="3">
        <v>200</v>
      </c>
      <c r="I81" s="3">
        <f t="shared" si="1"/>
        <v>19.5</v>
      </c>
    </row>
    <row r="82" spans="4:9" ht="12.75">
      <c r="D82" s="126"/>
      <c r="E82" s="82">
        <v>-110.12230735239899</v>
      </c>
      <c r="F82" s="82">
        <v>-4.53451954450084</v>
      </c>
      <c r="G82" s="3">
        <v>200</v>
      </c>
      <c r="H82" s="3">
        <v>200</v>
      </c>
      <c r="I82" s="3">
        <f t="shared" si="1"/>
        <v>19.75</v>
      </c>
    </row>
    <row r="83" spans="4:9" ht="12.75">
      <c r="D83" s="126"/>
      <c r="E83" s="82">
        <v>-109.81624712441692</v>
      </c>
      <c r="F83" s="82">
        <v>-10.225310831966185</v>
      </c>
      <c r="G83" s="3">
        <v>200</v>
      </c>
      <c r="H83" s="3">
        <v>200</v>
      </c>
      <c r="I83" s="3">
        <f t="shared" si="1"/>
        <v>20</v>
      </c>
    </row>
    <row r="84" spans="4:9" ht="12.75">
      <c r="D84" s="126"/>
      <c r="E84" s="82">
        <v>-109.36216609749309</v>
      </c>
      <c r="F84" s="82">
        <v>-15.86446361048582</v>
      </c>
      <c r="G84" s="3">
        <v>200</v>
      </c>
      <c r="H84" s="3">
        <v>200</v>
      </c>
      <c r="I84" s="3">
        <f t="shared" si="1"/>
        <v>20.25</v>
      </c>
    </row>
    <row r="85" spans="4:9" ht="12.75">
      <c r="D85" s="126"/>
      <c r="E85" s="82">
        <v>-108.66693388682944</v>
      </c>
      <c r="F85" s="82">
        <v>-21.41836099201759</v>
      </c>
      <c r="G85" s="3">
        <v>200</v>
      </c>
      <c r="H85" s="3">
        <v>200</v>
      </c>
      <c r="I85" s="3">
        <f t="shared" si="1"/>
        <v>20.5</v>
      </c>
    </row>
    <row r="86" spans="4:9" ht="12.75">
      <c r="D86" s="126"/>
      <c r="E86" s="82">
        <v>-107.62302497342282</v>
      </c>
      <c r="F86" s="82">
        <v>-26.846423324213543</v>
      </c>
      <c r="G86" s="3">
        <v>200</v>
      </c>
      <c r="H86" s="3">
        <v>200</v>
      </c>
      <c r="I86" s="3">
        <f t="shared" si="1"/>
        <v>20.75</v>
      </c>
    </row>
    <row r="87" spans="4:9" ht="12.75">
      <c r="D87" s="126"/>
      <c r="E87" s="82">
        <v>-106.10288190528914</v>
      </c>
      <c r="F87" s="82">
        <v>-32.09740897512616</v>
      </c>
      <c r="G87" s="3">
        <v>200</v>
      </c>
      <c r="H87" s="3">
        <v>200</v>
      </c>
      <c r="I87" s="3">
        <f t="shared" si="1"/>
        <v>21</v>
      </c>
    </row>
    <row r="88" spans="4:9" ht="12.75">
      <c r="D88" s="126"/>
      <c r="E88" s="82">
        <v>-103.95415978729926</v>
      </c>
      <c r="F88" s="82">
        <v>-37.10456945661594</v>
      </c>
      <c r="G88" s="3">
        <v>200</v>
      </c>
      <c r="H88" s="3">
        <v>200</v>
      </c>
      <c r="I88" s="3">
        <f t="shared" si="1"/>
        <v>21.25</v>
      </c>
    </row>
    <row r="89" spans="4:9" ht="12.75">
      <c r="D89" s="126"/>
      <c r="E89" s="82">
        <v>-100.99891458335605</v>
      </c>
      <c r="F89" s="82">
        <v>-41.77951682212089</v>
      </c>
      <c r="G89" s="3">
        <v>200</v>
      </c>
      <c r="H89" s="3">
        <v>200</v>
      </c>
      <c r="I89" s="3">
        <f t="shared" si="1"/>
        <v>21.5</v>
      </c>
    </row>
    <row r="90" spans="4:9" ht="12.75">
      <c r="D90" s="126"/>
      <c r="E90" s="82">
        <v>-97.04370786101907</v>
      </c>
      <c r="F90" s="82">
        <v>-46.00535249113988</v>
      </c>
      <c r="G90" s="3">
        <v>200</v>
      </c>
      <c r="H90" s="3">
        <v>200</v>
      </c>
      <c r="I90" s="3">
        <f t="shared" si="1"/>
        <v>21.75</v>
      </c>
    </row>
    <row r="91" spans="4:9" ht="12.75">
      <c r="D91" s="126"/>
      <c r="E91" s="82">
        <v>-91.9133681278505</v>
      </c>
      <c r="F91" s="82">
        <v>-49.63144361667233</v>
      </c>
      <c r="G91" s="3">
        <v>200</v>
      </c>
      <c r="H91" s="3">
        <v>200</v>
      </c>
      <c r="I91" s="3">
        <f t="shared" si="1"/>
        <v>22</v>
      </c>
    </row>
    <row r="92" spans="4:9" ht="12.75">
      <c r="D92" s="126"/>
      <c r="E92" s="82">
        <v>-85.52377210279309</v>
      </c>
      <c r="F92" s="82">
        <v>-52.47580045289778</v>
      </c>
      <c r="G92" s="3">
        <v>200</v>
      </c>
      <c r="H92" s="3">
        <v>200</v>
      </c>
      <c r="I92" s="3">
        <f t="shared" si="1"/>
        <v>22.25</v>
      </c>
    </row>
    <row r="93" spans="4:9" ht="12.75">
      <c r="D93" s="126"/>
      <c r="E93" s="82">
        <v>-77.99177370715273</v>
      </c>
      <c r="F93" s="82">
        <v>-54.344859917181395</v>
      </c>
      <c r="G93" s="3">
        <v>200</v>
      </c>
      <c r="H93" s="3">
        <v>200</v>
      </c>
      <c r="I93" s="3">
        <f t="shared" si="1"/>
        <v>22.5</v>
      </c>
    </row>
    <row r="94" spans="4:9" ht="12.75">
      <c r="D94" s="126"/>
      <c r="E94" s="82">
        <v>-69.72439444621153</v>
      </c>
      <c r="F94" s="82">
        <v>-55.07743247571002</v>
      </c>
      <c r="G94" s="3">
        <v>200</v>
      </c>
      <c r="H94" s="3">
        <v>200</v>
      </c>
      <c r="I94" s="3">
        <f t="shared" si="1"/>
        <v>22.75</v>
      </c>
    </row>
    <row r="95" spans="4:9" ht="12.75">
      <c r="D95" s="126"/>
      <c r="E95" s="82">
        <v>-61.3749550461103</v>
      </c>
      <c r="F95" s="82">
        <v>-54.60026321211522</v>
      </c>
      <c r="G95" s="3">
        <v>200</v>
      </c>
      <c r="H95" s="3">
        <v>200</v>
      </c>
      <c r="I95" s="3">
        <f t="shared" si="1"/>
        <v>23</v>
      </c>
    </row>
    <row r="96" spans="4:9" ht="12.75">
      <c r="D96" s="126"/>
      <c r="E96" s="82">
        <v>-53.627071200373564</v>
      </c>
      <c r="F96" s="82">
        <v>-52.958938004761805</v>
      </c>
      <c r="G96" s="3">
        <v>200</v>
      </c>
      <c r="H96" s="3">
        <v>200</v>
      </c>
      <c r="I96" s="3">
        <f t="shared" si="1"/>
        <v>23.25</v>
      </c>
    </row>
    <row r="97" spans="4:9" ht="12.75">
      <c r="D97" s="126"/>
      <c r="E97" s="82">
        <v>-46.95451522754132</v>
      </c>
      <c r="F97" s="82">
        <v>-50.29793234885336</v>
      </c>
      <c r="G97" s="3">
        <v>200</v>
      </c>
      <c r="H97" s="3">
        <v>200</v>
      </c>
      <c r="I97" s="3">
        <f t="shared" si="1"/>
        <v>23.5</v>
      </c>
    </row>
    <row r="98" spans="4:9" ht="12.75">
      <c r="D98" s="126"/>
      <c r="E98" s="82">
        <v>-41.53520777073527</v>
      </c>
      <c r="F98" s="82">
        <v>-46.807217342331</v>
      </c>
      <c r="G98" s="3">
        <v>200</v>
      </c>
      <c r="H98" s="3">
        <v>200</v>
      </c>
      <c r="I98" s="3">
        <f t="shared" si="1"/>
        <v>23.75</v>
      </c>
    </row>
    <row r="99" spans="4:10" ht="12.75" thickBot="1">
      <c r="D99" s="119"/>
      <c r="E99" s="83">
        <v>-37.320301829443565</v>
      </c>
      <c r="F99" s="83">
        <v>-42.67355690733637</v>
      </c>
      <c r="G99" s="81">
        <v>200</v>
      </c>
      <c r="H99" s="81">
        <v>200</v>
      </c>
      <c r="I99" s="3">
        <f t="shared" si="1"/>
        <v>24</v>
      </c>
      <c r="J99" s="80"/>
    </row>
    <row r="100" spans="4:9" ht="12.75">
      <c r="D100" s="115" t="s">
        <v>48</v>
      </c>
      <c r="E100" s="85">
        <v>-34.147183396241815</v>
      </c>
      <c r="F100" s="85">
        <v>-38.0553359817387</v>
      </c>
      <c r="G100" s="3">
        <v>200</v>
      </c>
      <c r="H100" s="3">
        <v>200</v>
      </c>
      <c r="I100" s="3">
        <f t="shared" si="1"/>
        <v>24.25</v>
      </c>
    </row>
    <row r="101" spans="4:9" ht="12.75">
      <c r="D101" s="118"/>
      <c r="E101" s="85">
        <v>200</v>
      </c>
      <c r="F101" s="85">
        <v>200</v>
      </c>
      <c r="G101" s="3">
        <v>200</v>
      </c>
      <c r="H101" s="3">
        <v>200</v>
      </c>
      <c r="I101" s="3">
        <f t="shared" si="1"/>
        <v>24.5</v>
      </c>
    </row>
    <row r="102" spans="4:9" ht="12.75">
      <c r="D102" s="118"/>
      <c r="E102" s="85">
        <v>200</v>
      </c>
      <c r="F102" s="85">
        <v>200</v>
      </c>
      <c r="G102" s="3">
        <v>200</v>
      </c>
      <c r="H102" s="3">
        <v>200</v>
      </c>
      <c r="I102" s="3">
        <f t="shared" si="1"/>
        <v>24.75</v>
      </c>
    </row>
    <row r="103" spans="4:9" ht="12.75">
      <c r="D103" s="118"/>
      <c r="E103" s="85">
        <v>200</v>
      </c>
      <c r="F103" s="85">
        <v>200</v>
      </c>
      <c r="G103" s="3">
        <v>200</v>
      </c>
      <c r="H103" s="3">
        <v>200</v>
      </c>
      <c r="I103" s="3">
        <f t="shared" si="1"/>
        <v>25</v>
      </c>
    </row>
    <row r="104" spans="4:9" ht="12.75">
      <c r="D104" s="118"/>
      <c r="E104" s="85">
        <v>200</v>
      </c>
      <c r="F104" s="85">
        <v>200</v>
      </c>
      <c r="G104" s="3">
        <v>200</v>
      </c>
      <c r="H104" s="3">
        <v>200</v>
      </c>
      <c r="I104" s="3">
        <f t="shared" si="1"/>
        <v>25.25</v>
      </c>
    </row>
    <row r="105" spans="4:9" ht="12.75">
      <c r="D105" s="118"/>
      <c r="E105" s="85">
        <v>200</v>
      </c>
      <c r="F105" s="85">
        <v>200</v>
      </c>
      <c r="G105" s="3">
        <v>200</v>
      </c>
      <c r="H105" s="3">
        <v>200</v>
      </c>
      <c r="I105" s="3">
        <f t="shared" si="1"/>
        <v>25.5</v>
      </c>
    </row>
    <row r="106" spans="4:9" ht="12.75">
      <c r="D106" s="118"/>
      <c r="E106" s="85">
        <v>200</v>
      </c>
      <c r="F106" s="85">
        <v>200</v>
      </c>
      <c r="G106" s="3">
        <v>200</v>
      </c>
      <c r="H106" s="3">
        <v>200</v>
      </c>
      <c r="I106" s="3">
        <f t="shared" si="1"/>
        <v>25.75</v>
      </c>
    </row>
    <row r="107" spans="4:9" ht="12.75">
      <c r="D107" s="118"/>
      <c r="E107" s="85">
        <v>200</v>
      </c>
      <c r="F107" s="85">
        <v>200</v>
      </c>
      <c r="G107" s="3">
        <v>200</v>
      </c>
      <c r="H107" s="3">
        <v>200</v>
      </c>
      <c r="I107" s="3">
        <f t="shared" si="1"/>
        <v>26</v>
      </c>
    </row>
    <row r="108" spans="4:9" ht="12.75">
      <c r="D108" s="118"/>
      <c r="E108" s="85">
        <v>200</v>
      </c>
      <c r="F108" s="85">
        <v>200</v>
      </c>
      <c r="G108" s="3">
        <v>200</v>
      </c>
      <c r="H108" s="3">
        <v>200</v>
      </c>
      <c r="I108" s="3">
        <f t="shared" si="1"/>
        <v>26.25</v>
      </c>
    </row>
    <row r="109" spans="4:9" ht="12.75">
      <c r="D109" s="118"/>
      <c r="E109" s="85">
        <v>200</v>
      </c>
      <c r="F109" s="85">
        <v>200</v>
      </c>
      <c r="G109" s="3">
        <v>200</v>
      </c>
      <c r="H109" s="3">
        <v>200</v>
      </c>
      <c r="I109" s="3">
        <f t="shared" si="1"/>
        <v>26.5</v>
      </c>
    </row>
    <row r="110" spans="4:9" ht="12.75">
      <c r="D110" s="118"/>
      <c r="E110" s="85">
        <v>200</v>
      </c>
      <c r="F110" s="85">
        <v>200</v>
      </c>
      <c r="G110" s="3">
        <v>200</v>
      </c>
      <c r="H110" s="3">
        <v>200</v>
      </c>
      <c r="I110" s="3">
        <f t="shared" si="1"/>
        <v>26.75</v>
      </c>
    </row>
    <row r="111" spans="4:9" ht="12.75">
      <c r="D111" s="118"/>
      <c r="E111" s="85">
        <v>200</v>
      </c>
      <c r="F111" s="85">
        <v>200</v>
      </c>
      <c r="G111" s="3">
        <v>200</v>
      </c>
      <c r="H111" s="3">
        <v>200</v>
      </c>
      <c r="I111" s="3">
        <f t="shared" si="1"/>
        <v>27</v>
      </c>
    </row>
    <row r="112" spans="4:9" ht="12.75">
      <c r="D112" s="118"/>
      <c r="E112" s="85">
        <v>200</v>
      </c>
      <c r="F112" s="85">
        <v>200</v>
      </c>
      <c r="G112" s="3">
        <v>200</v>
      </c>
      <c r="H112" s="3">
        <v>200</v>
      </c>
      <c r="I112" s="3">
        <f t="shared" si="1"/>
        <v>27.25</v>
      </c>
    </row>
    <row r="113" spans="4:9" ht="12.75">
      <c r="D113" s="118"/>
      <c r="E113" s="85">
        <v>200</v>
      </c>
      <c r="F113" s="85">
        <v>200</v>
      </c>
      <c r="G113" s="3">
        <v>200</v>
      </c>
      <c r="H113" s="3">
        <v>200</v>
      </c>
      <c r="I113" s="3">
        <f t="shared" si="1"/>
        <v>27.5</v>
      </c>
    </row>
    <row r="114" spans="4:9" ht="12.75">
      <c r="D114" s="118"/>
      <c r="E114" s="85">
        <v>200</v>
      </c>
      <c r="F114" s="85">
        <v>200</v>
      </c>
      <c r="G114" s="3">
        <v>200</v>
      </c>
      <c r="H114" s="3">
        <v>200</v>
      </c>
      <c r="I114" s="3">
        <f t="shared" si="1"/>
        <v>27.75</v>
      </c>
    </row>
    <row r="115" spans="4:9" ht="12.75">
      <c r="D115" s="118"/>
      <c r="E115" s="85">
        <v>200</v>
      </c>
      <c r="F115" s="85">
        <v>200</v>
      </c>
      <c r="G115" s="3">
        <v>200</v>
      </c>
      <c r="H115" s="3">
        <v>200</v>
      </c>
      <c r="I115" s="3">
        <f t="shared" si="1"/>
        <v>28</v>
      </c>
    </row>
    <row r="116" spans="4:9" ht="12.75">
      <c r="D116" s="118"/>
      <c r="E116" s="85">
        <v>200</v>
      </c>
      <c r="F116" s="85">
        <v>200</v>
      </c>
      <c r="G116" s="3">
        <v>200</v>
      </c>
      <c r="H116" s="3">
        <v>200</v>
      </c>
      <c r="I116" s="3">
        <f t="shared" si="1"/>
        <v>28.25</v>
      </c>
    </row>
    <row r="117" spans="4:9" ht="12.75">
      <c r="D117" s="118"/>
      <c r="E117" s="85">
        <v>200</v>
      </c>
      <c r="F117" s="85">
        <v>200</v>
      </c>
      <c r="G117" s="3">
        <v>200</v>
      </c>
      <c r="H117" s="3">
        <v>200</v>
      </c>
      <c r="I117" s="3">
        <f t="shared" si="1"/>
        <v>28.5</v>
      </c>
    </row>
    <row r="118" spans="4:9" ht="12.75">
      <c r="D118" s="118"/>
      <c r="E118" s="85">
        <v>200</v>
      </c>
      <c r="F118" s="85">
        <v>200</v>
      </c>
      <c r="G118" s="3">
        <v>200</v>
      </c>
      <c r="H118" s="3">
        <v>200</v>
      </c>
      <c r="I118" s="3">
        <f t="shared" si="1"/>
        <v>28.75</v>
      </c>
    </row>
    <row r="119" spans="4:9" ht="12.75">
      <c r="D119" s="118"/>
      <c r="E119" s="85">
        <v>200</v>
      </c>
      <c r="F119" s="85">
        <v>200</v>
      </c>
      <c r="G119" s="3">
        <v>200</v>
      </c>
      <c r="H119" s="3">
        <v>200</v>
      </c>
      <c r="I119" s="3">
        <f t="shared" si="1"/>
        <v>29</v>
      </c>
    </row>
    <row r="120" spans="4:9" ht="12.75">
      <c r="D120" s="118"/>
      <c r="E120" s="85">
        <v>200</v>
      </c>
      <c r="F120" s="85">
        <v>200</v>
      </c>
      <c r="G120" s="3">
        <v>200</v>
      </c>
      <c r="H120" s="3">
        <v>200</v>
      </c>
      <c r="I120" s="3">
        <f t="shared" si="1"/>
        <v>29.25</v>
      </c>
    </row>
    <row r="121" spans="4:9" ht="12.75">
      <c r="D121" s="118"/>
      <c r="E121" s="85">
        <v>200</v>
      </c>
      <c r="F121" s="85">
        <v>200</v>
      </c>
      <c r="G121" s="3">
        <v>200</v>
      </c>
      <c r="H121" s="3">
        <v>200</v>
      </c>
      <c r="I121" s="3">
        <f t="shared" si="1"/>
        <v>29.5</v>
      </c>
    </row>
    <row r="122" spans="4:9" ht="12.75">
      <c r="D122" s="118"/>
      <c r="E122" s="85">
        <v>200</v>
      </c>
      <c r="F122" s="85">
        <v>200</v>
      </c>
      <c r="G122" s="3">
        <v>200</v>
      </c>
      <c r="H122" s="3">
        <v>200</v>
      </c>
      <c r="I122" s="3">
        <f t="shared" si="1"/>
        <v>29.75</v>
      </c>
    </row>
    <row r="123" spans="4:9" ht="12.75">
      <c r="D123" s="118"/>
      <c r="E123" s="85">
        <v>200</v>
      </c>
      <c r="F123" s="85">
        <v>200</v>
      </c>
      <c r="G123" s="3">
        <v>200</v>
      </c>
      <c r="H123" s="3">
        <v>200</v>
      </c>
      <c r="I123" s="3">
        <f t="shared" si="1"/>
        <v>30</v>
      </c>
    </row>
    <row r="124" spans="4:9" ht="12.75">
      <c r="D124" s="118"/>
      <c r="E124" s="85">
        <v>200</v>
      </c>
      <c r="F124" s="85">
        <v>200</v>
      </c>
      <c r="G124" s="3">
        <v>200</v>
      </c>
      <c r="H124" s="3">
        <v>200</v>
      </c>
      <c r="I124" s="3">
        <f t="shared" si="1"/>
        <v>30.25</v>
      </c>
    </row>
    <row r="125" spans="4:9" ht="12.75">
      <c r="D125" s="118"/>
      <c r="E125" s="85">
        <v>200</v>
      </c>
      <c r="F125" s="85">
        <v>200</v>
      </c>
      <c r="G125" s="3">
        <v>200</v>
      </c>
      <c r="H125" s="3">
        <v>200</v>
      </c>
      <c r="I125" s="3">
        <f t="shared" si="1"/>
        <v>30.5</v>
      </c>
    </row>
    <row r="126" spans="4:9" ht="12.75">
      <c r="D126" s="118"/>
      <c r="E126" s="85">
        <v>200</v>
      </c>
      <c r="F126" s="85">
        <v>200</v>
      </c>
      <c r="G126" s="3">
        <v>200</v>
      </c>
      <c r="H126" s="3">
        <v>200</v>
      </c>
      <c r="I126" s="3">
        <f t="shared" si="1"/>
        <v>30.75</v>
      </c>
    </row>
    <row r="127" spans="4:10" ht="12.75">
      <c r="D127" s="118"/>
      <c r="E127" s="87">
        <v>200</v>
      </c>
      <c r="F127" s="87">
        <v>200</v>
      </c>
      <c r="G127" s="88">
        <v>200</v>
      </c>
      <c r="H127" s="88">
        <v>200</v>
      </c>
      <c r="I127" s="3">
        <f t="shared" si="1"/>
        <v>31</v>
      </c>
      <c r="J127" s="11"/>
    </row>
    <row r="128" spans="4:9" ht="12.75">
      <c r="D128" s="118"/>
      <c r="E128" s="85">
        <v>200</v>
      </c>
      <c r="F128" s="85">
        <v>200</v>
      </c>
      <c r="G128" s="3">
        <v>200</v>
      </c>
      <c r="H128" s="3">
        <v>200</v>
      </c>
      <c r="I128" s="3">
        <f t="shared" si="1"/>
        <v>31.25</v>
      </c>
    </row>
    <row r="129" spans="4:9" ht="12.75">
      <c r="D129" s="118"/>
      <c r="E129" s="85">
        <v>200</v>
      </c>
      <c r="F129" s="85">
        <v>200</v>
      </c>
      <c r="G129" s="3">
        <v>200</v>
      </c>
      <c r="H129" s="3">
        <v>200</v>
      </c>
      <c r="I129" s="3">
        <f t="shared" si="1"/>
        <v>31.5</v>
      </c>
    </row>
    <row r="130" spans="4:9" ht="12.75">
      <c r="D130" s="118"/>
      <c r="E130" s="85">
        <v>200</v>
      </c>
      <c r="F130" s="85">
        <v>200</v>
      </c>
      <c r="G130" s="3">
        <v>200</v>
      </c>
      <c r="H130" s="3">
        <v>200</v>
      </c>
      <c r="I130" s="3">
        <f t="shared" si="1"/>
        <v>31.75</v>
      </c>
    </row>
    <row r="131" spans="4:9" ht="12.75">
      <c r="D131" s="118"/>
      <c r="E131" s="85">
        <v>200</v>
      </c>
      <c r="F131" s="85">
        <v>200</v>
      </c>
      <c r="G131" s="3">
        <v>200</v>
      </c>
      <c r="H131" s="3">
        <v>200</v>
      </c>
      <c r="I131" s="3">
        <f t="shared" si="1"/>
        <v>32</v>
      </c>
    </row>
    <row r="132" spans="4:9" ht="12.75">
      <c r="D132" s="118"/>
      <c r="E132" s="85">
        <v>200</v>
      </c>
      <c r="F132" s="85">
        <v>200</v>
      </c>
      <c r="G132" s="3">
        <v>200</v>
      </c>
      <c r="H132" s="3">
        <v>200</v>
      </c>
      <c r="I132" s="3">
        <f t="shared" si="1"/>
        <v>32.25</v>
      </c>
    </row>
    <row r="133" spans="4:9" ht="12.75">
      <c r="D133" s="118"/>
      <c r="E133" s="85">
        <v>200</v>
      </c>
      <c r="F133" s="85">
        <v>200</v>
      </c>
      <c r="G133" s="3">
        <v>200</v>
      </c>
      <c r="H133" s="3">
        <v>200</v>
      </c>
      <c r="I133" s="3">
        <f t="shared" si="1"/>
        <v>32.5</v>
      </c>
    </row>
    <row r="134" spans="4:9" ht="12.75">
      <c r="D134" s="118"/>
      <c r="E134" s="85">
        <v>200</v>
      </c>
      <c r="F134" s="85">
        <v>200</v>
      </c>
      <c r="G134" s="3">
        <v>200</v>
      </c>
      <c r="H134" s="3">
        <v>200</v>
      </c>
      <c r="I134" s="3">
        <f aca="true" t="shared" si="2" ref="I134:I197">I133+0.25</f>
        <v>32.75</v>
      </c>
    </row>
    <row r="135" spans="4:9" ht="12.75">
      <c r="D135" s="118"/>
      <c r="E135" s="85">
        <v>200</v>
      </c>
      <c r="F135" s="85">
        <v>200</v>
      </c>
      <c r="G135" s="3">
        <v>200</v>
      </c>
      <c r="H135" s="3">
        <v>200</v>
      </c>
      <c r="I135" s="3">
        <f t="shared" si="2"/>
        <v>33</v>
      </c>
    </row>
    <row r="136" spans="4:9" ht="12.75">
      <c r="D136" s="118"/>
      <c r="E136" s="85">
        <v>200</v>
      </c>
      <c r="F136" s="85">
        <v>200</v>
      </c>
      <c r="G136" s="3">
        <v>200</v>
      </c>
      <c r="H136" s="3">
        <v>200</v>
      </c>
      <c r="I136" s="3">
        <f t="shared" si="2"/>
        <v>33.25</v>
      </c>
    </row>
    <row r="137" spans="4:9" ht="12.75">
      <c r="D137" s="118"/>
      <c r="E137" s="85">
        <v>200</v>
      </c>
      <c r="F137" s="85">
        <v>200</v>
      </c>
      <c r="G137" s="3">
        <v>200</v>
      </c>
      <c r="H137" s="3">
        <v>200</v>
      </c>
      <c r="I137" s="3">
        <f t="shared" si="2"/>
        <v>33.5</v>
      </c>
    </row>
    <row r="138" spans="4:9" ht="12.75">
      <c r="D138" s="118"/>
      <c r="E138" s="85">
        <v>200</v>
      </c>
      <c r="F138" s="85">
        <v>200</v>
      </c>
      <c r="G138" s="3">
        <v>200</v>
      </c>
      <c r="H138" s="3">
        <v>200</v>
      </c>
      <c r="I138" s="3">
        <f t="shared" si="2"/>
        <v>33.75</v>
      </c>
    </row>
    <row r="139" spans="4:9" ht="12.75">
      <c r="D139" s="118"/>
      <c r="E139" s="85">
        <v>200</v>
      </c>
      <c r="F139" s="85">
        <v>200</v>
      </c>
      <c r="G139" s="3">
        <v>200</v>
      </c>
      <c r="H139" s="3">
        <v>200</v>
      </c>
      <c r="I139" s="3">
        <f t="shared" si="2"/>
        <v>34</v>
      </c>
    </row>
    <row r="140" spans="4:9" ht="12.75">
      <c r="D140" s="118"/>
      <c r="E140" s="85">
        <v>200</v>
      </c>
      <c r="F140" s="85">
        <v>200</v>
      </c>
      <c r="G140" s="3">
        <v>200</v>
      </c>
      <c r="H140" s="3">
        <v>200</v>
      </c>
      <c r="I140" s="3">
        <f t="shared" si="2"/>
        <v>34.25</v>
      </c>
    </row>
    <row r="141" spans="4:9" ht="12.75">
      <c r="D141" s="118"/>
      <c r="E141" s="85">
        <v>200</v>
      </c>
      <c r="F141" s="85">
        <v>200</v>
      </c>
      <c r="G141" s="3">
        <v>200</v>
      </c>
      <c r="H141" s="3">
        <v>200</v>
      </c>
      <c r="I141" s="3">
        <f t="shared" si="2"/>
        <v>34.5</v>
      </c>
    </row>
    <row r="142" spans="4:9" ht="12.75">
      <c r="D142" s="118"/>
      <c r="E142" s="85">
        <v>200</v>
      </c>
      <c r="F142" s="85">
        <v>200</v>
      </c>
      <c r="G142" s="3">
        <v>200</v>
      </c>
      <c r="H142" s="3">
        <v>200</v>
      </c>
      <c r="I142" s="3">
        <f t="shared" si="2"/>
        <v>34.75</v>
      </c>
    </row>
    <row r="143" spans="4:9" ht="12.75">
      <c r="D143" s="118"/>
      <c r="E143" s="85">
        <v>200</v>
      </c>
      <c r="F143" s="85">
        <v>200</v>
      </c>
      <c r="G143" s="3">
        <v>200</v>
      </c>
      <c r="H143" s="3">
        <v>200</v>
      </c>
      <c r="I143" s="3">
        <f t="shared" si="2"/>
        <v>35</v>
      </c>
    </row>
    <row r="144" spans="4:9" ht="12.75">
      <c r="D144" s="118"/>
      <c r="E144" s="85">
        <v>200</v>
      </c>
      <c r="F144" s="85">
        <v>200</v>
      </c>
      <c r="G144" s="3">
        <v>200</v>
      </c>
      <c r="H144" s="3">
        <v>200</v>
      </c>
      <c r="I144" s="3">
        <f t="shared" si="2"/>
        <v>35.25</v>
      </c>
    </row>
    <row r="145" spans="4:9" ht="12.75">
      <c r="D145" s="118"/>
      <c r="E145" s="85">
        <v>200</v>
      </c>
      <c r="F145" s="85">
        <v>200</v>
      </c>
      <c r="G145" s="3">
        <v>200</v>
      </c>
      <c r="H145" s="3">
        <v>200</v>
      </c>
      <c r="I145" s="3">
        <f t="shared" si="2"/>
        <v>35.5</v>
      </c>
    </row>
    <row r="146" spans="4:9" ht="12.75">
      <c r="D146" s="118"/>
      <c r="E146" s="85">
        <v>200</v>
      </c>
      <c r="F146" s="85">
        <v>200</v>
      </c>
      <c r="G146" s="3">
        <v>200</v>
      </c>
      <c r="H146" s="3">
        <v>200</v>
      </c>
      <c r="I146" s="3">
        <f t="shared" si="2"/>
        <v>35.75</v>
      </c>
    </row>
    <row r="147" spans="3:10" ht="12.75" thickBot="1">
      <c r="C147" s="80"/>
      <c r="D147" s="118"/>
      <c r="E147" s="86">
        <v>200</v>
      </c>
      <c r="F147" s="86">
        <v>200</v>
      </c>
      <c r="G147" s="81">
        <v>200</v>
      </c>
      <c r="H147" s="81">
        <v>200</v>
      </c>
      <c r="I147" s="3">
        <f t="shared" si="2"/>
        <v>36</v>
      </c>
      <c r="J147" s="80"/>
    </row>
    <row r="148" spans="4:9" ht="12.75">
      <c r="D148" s="118"/>
      <c r="E148" s="85">
        <v>200</v>
      </c>
      <c r="F148" s="85">
        <v>200</v>
      </c>
      <c r="G148" s="3">
        <v>200</v>
      </c>
      <c r="H148" s="3">
        <v>200</v>
      </c>
      <c r="I148" s="3">
        <f t="shared" si="2"/>
        <v>36.25</v>
      </c>
    </row>
    <row r="149" spans="4:9" ht="12.75">
      <c r="D149" s="118"/>
      <c r="E149" s="85">
        <v>200</v>
      </c>
      <c r="F149" s="85">
        <v>200</v>
      </c>
      <c r="G149" s="3">
        <v>200</v>
      </c>
      <c r="H149" s="3">
        <v>200</v>
      </c>
      <c r="I149" s="3">
        <f t="shared" si="2"/>
        <v>36.5</v>
      </c>
    </row>
    <row r="150" spans="4:9" ht="12.75">
      <c r="D150" s="118"/>
      <c r="E150" s="85">
        <v>200</v>
      </c>
      <c r="F150" s="85">
        <v>200</v>
      </c>
      <c r="G150" s="3">
        <v>200</v>
      </c>
      <c r="H150" s="3">
        <v>200</v>
      </c>
      <c r="I150" s="3">
        <f t="shared" si="2"/>
        <v>36.75</v>
      </c>
    </row>
    <row r="151" spans="4:9" ht="12.75">
      <c r="D151" s="118"/>
      <c r="E151" s="85">
        <v>200</v>
      </c>
      <c r="F151" s="85">
        <v>200</v>
      </c>
      <c r="G151" s="3">
        <v>200</v>
      </c>
      <c r="H151" s="3">
        <v>200</v>
      </c>
      <c r="I151" s="3">
        <f t="shared" si="2"/>
        <v>37</v>
      </c>
    </row>
    <row r="152" spans="4:9" ht="12.75">
      <c r="D152" s="118"/>
      <c r="E152" s="85">
        <v>200</v>
      </c>
      <c r="F152" s="85">
        <v>200</v>
      </c>
      <c r="G152" s="3">
        <v>200</v>
      </c>
      <c r="H152" s="3">
        <v>200</v>
      </c>
      <c r="I152" s="3">
        <f t="shared" si="2"/>
        <v>37.25</v>
      </c>
    </row>
    <row r="153" spans="4:9" ht="12.75">
      <c r="D153" s="118"/>
      <c r="E153" s="85">
        <v>200</v>
      </c>
      <c r="F153" s="85">
        <v>200</v>
      </c>
      <c r="G153" s="3">
        <v>200</v>
      </c>
      <c r="H153" s="3">
        <v>200</v>
      </c>
      <c r="I153" s="3">
        <f t="shared" si="2"/>
        <v>37.5</v>
      </c>
    </row>
    <row r="154" spans="4:9" ht="12.75">
      <c r="D154" s="118"/>
      <c r="E154" s="85">
        <v>200</v>
      </c>
      <c r="F154" s="85">
        <v>200</v>
      </c>
      <c r="G154" s="3">
        <v>200</v>
      </c>
      <c r="H154" s="3">
        <v>200</v>
      </c>
      <c r="I154" s="3">
        <f t="shared" si="2"/>
        <v>37.75</v>
      </c>
    </row>
    <row r="155" spans="4:9" ht="12.75">
      <c r="D155" s="118"/>
      <c r="E155" s="85">
        <v>200</v>
      </c>
      <c r="F155" s="85">
        <v>200</v>
      </c>
      <c r="G155" s="3">
        <v>200</v>
      </c>
      <c r="H155" s="3">
        <v>200</v>
      </c>
      <c r="I155" s="3">
        <f t="shared" si="2"/>
        <v>38</v>
      </c>
    </row>
    <row r="156" spans="4:9" ht="12.75">
      <c r="D156" s="118"/>
      <c r="E156" s="85">
        <v>200</v>
      </c>
      <c r="F156" s="85">
        <v>200</v>
      </c>
      <c r="G156" s="3">
        <v>200</v>
      </c>
      <c r="H156" s="3">
        <v>200</v>
      </c>
      <c r="I156" s="3">
        <f t="shared" si="2"/>
        <v>38.25</v>
      </c>
    </row>
    <row r="157" spans="4:9" ht="12.75">
      <c r="D157" s="118"/>
      <c r="E157" s="85">
        <v>200</v>
      </c>
      <c r="F157" s="85">
        <v>200</v>
      </c>
      <c r="G157" s="3">
        <v>200</v>
      </c>
      <c r="H157" s="3">
        <v>200</v>
      </c>
      <c r="I157" s="3">
        <f t="shared" si="2"/>
        <v>38.5</v>
      </c>
    </row>
    <row r="158" spans="4:9" ht="12.75">
      <c r="D158" s="118"/>
      <c r="E158" s="85">
        <v>200</v>
      </c>
      <c r="F158" s="85">
        <v>200</v>
      </c>
      <c r="G158" s="3">
        <v>200</v>
      </c>
      <c r="H158" s="3">
        <v>200</v>
      </c>
      <c r="I158" s="3">
        <f t="shared" si="2"/>
        <v>38.75</v>
      </c>
    </row>
    <row r="159" spans="4:9" ht="12.75">
      <c r="D159" s="118"/>
      <c r="E159" s="85">
        <v>200</v>
      </c>
      <c r="F159" s="85">
        <v>200</v>
      </c>
      <c r="G159" s="3">
        <v>200</v>
      </c>
      <c r="H159" s="3">
        <v>200</v>
      </c>
      <c r="I159" s="3">
        <f t="shared" si="2"/>
        <v>39</v>
      </c>
    </row>
    <row r="160" spans="4:9" ht="12.75">
      <c r="D160" s="118"/>
      <c r="E160" s="85">
        <v>200</v>
      </c>
      <c r="F160" s="85">
        <v>200</v>
      </c>
      <c r="G160" s="3">
        <v>200</v>
      </c>
      <c r="H160" s="3">
        <v>200</v>
      </c>
      <c r="I160" s="3">
        <f t="shared" si="2"/>
        <v>39.25</v>
      </c>
    </row>
    <row r="161" spans="4:9" ht="12.75">
      <c r="D161" s="118"/>
      <c r="E161" s="85">
        <v>200</v>
      </c>
      <c r="F161" s="85">
        <v>200</v>
      </c>
      <c r="G161" s="3">
        <v>200</v>
      </c>
      <c r="H161" s="3">
        <v>200</v>
      </c>
      <c r="I161" s="3">
        <f t="shared" si="2"/>
        <v>39.5</v>
      </c>
    </row>
    <row r="162" spans="4:9" ht="12.75">
      <c r="D162" s="118"/>
      <c r="E162" s="85">
        <v>200</v>
      </c>
      <c r="F162" s="85">
        <v>200</v>
      </c>
      <c r="G162" s="3">
        <v>200</v>
      </c>
      <c r="H162" s="3">
        <v>200</v>
      </c>
      <c r="I162" s="3">
        <f t="shared" si="2"/>
        <v>39.75</v>
      </c>
    </row>
    <row r="163" spans="4:9" ht="12.75">
      <c r="D163" s="118"/>
      <c r="E163" s="85">
        <v>200</v>
      </c>
      <c r="F163" s="85">
        <v>200</v>
      </c>
      <c r="G163" s="3">
        <v>200</v>
      </c>
      <c r="H163" s="3">
        <v>200</v>
      </c>
      <c r="I163" s="3">
        <f t="shared" si="2"/>
        <v>40</v>
      </c>
    </row>
    <row r="164" spans="4:9" ht="12.75">
      <c r="D164" s="118"/>
      <c r="E164" s="85">
        <v>200</v>
      </c>
      <c r="F164" s="85">
        <v>200</v>
      </c>
      <c r="G164" s="3">
        <v>200</v>
      </c>
      <c r="H164" s="3">
        <v>200</v>
      </c>
      <c r="I164" s="3">
        <f t="shared" si="2"/>
        <v>40.25</v>
      </c>
    </row>
    <row r="165" spans="4:9" ht="12.75">
      <c r="D165" s="118"/>
      <c r="E165" s="85">
        <v>200</v>
      </c>
      <c r="F165" s="85">
        <v>200</v>
      </c>
      <c r="G165" s="3">
        <v>200</v>
      </c>
      <c r="H165" s="3">
        <v>200</v>
      </c>
      <c r="I165" s="3">
        <f t="shared" si="2"/>
        <v>40.5</v>
      </c>
    </row>
    <row r="166" spans="4:9" ht="12.75">
      <c r="D166" s="118"/>
      <c r="E166" s="85">
        <v>200</v>
      </c>
      <c r="F166" s="85">
        <v>200</v>
      </c>
      <c r="G166" s="3">
        <v>200</v>
      </c>
      <c r="H166" s="3">
        <v>200</v>
      </c>
      <c r="I166" s="3">
        <f t="shared" si="2"/>
        <v>40.75</v>
      </c>
    </row>
    <row r="167" spans="4:9" ht="12.75">
      <c r="D167" s="118"/>
      <c r="E167" s="85">
        <v>200</v>
      </c>
      <c r="F167" s="85">
        <v>200</v>
      </c>
      <c r="G167" s="3">
        <v>200</v>
      </c>
      <c r="H167" s="3">
        <v>200</v>
      </c>
      <c r="I167" s="3">
        <f t="shared" si="2"/>
        <v>41</v>
      </c>
    </row>
    <row r="168" spans="4:9" ht="12.75">
      <c r="D168" s="118"/>
      <c r="E168" s="85">
        <v>200</v>
      </c>
      <c r="F168" s="85">
        <v>200</v>
      </c>
      <c r="G168" s="3">
        <v>200</v>
      </c>
      <c r="H168" s="3">
        <v>200</v>
      </c>
      <c r="I168" s="3">
        <f t="shared" si="2"/>
        <v>41.25</v>
      </c>
    </row>
    <row r="169" spans="4:9" ht="12.75">
      <c r="D169" s="118"/>
      <c r="E169" s="85">
        <v>200</v>
      </c>
      <c r="F169" s="85">
        <v>200</v>
      </c>
      <c r="G169" s="3">
        <v>200</v>
      </c>
      <c r="H169" s="3">
        <v>200</v>
      </c>
      <c r="I169" s="3">
        <f t="shared" si="2"/>
        <v>41.5</v>
      </c>
    </row>
    <row r="170" spans="4:9" ht="12.75">
      <c r="D170" s="118"/>
      <c r="E170" s="85">
        <v>200</v>
      </c>
      <c r="F170" s="85">
        <v>200</v>
      </c>
      <c r="G170" s="3">
        <v>200</v>
      </c>
      <c r="H170" s="3">
        <v>200</v>
      </c>
      <c r="I170" s="3">
        <f t="shared" si="2"/>
        <v>41.75</v>
      </c>
    </row>
    <row r="171" spans="4:9" ht="12.75">
      <c r="D171" s="118"/>
      <c r="E171" s="85">
        <v>200</v>
      </c>
      <c r="F171" s="85">
        <v>200</v>
      </c>
      <c r="G171" s="3">
        <v>200</v>
      </c>
      <c r="H171" s="3">
        <v>200</v>
      </c>
      <c r="I171" s="3">
        <f t="shared" si="2"/>
        <v>42</v>
      </c>
    </row>
    <row r="172" spans="4:9" ht="12.75">
      <c r="D172" s="118"/>
      <c r="E172" s="85">
        <v>200</v>
      </c>
      <c r="F172" s="85">
        <v>200</v>
      </c>
      <c r="G172" s="3">
        <v>200</v>
      </c>
      <c r="H172" s="3">
        <v>200</v>
      </c>
      <c r="I172" s="3">
        <f t="shared" si="2"/>
        <v>42.25</v>
      </c>
    </row>
    <row r="173" spans="4:9" ht="12.75">
      <c r="D173" s="118"/>
      <c r="E173" s="85">
        <v>200</v>
      </c>
      <c r="F173" s="85">
        <v>200</v>
      </c>
      <c r="G173" s="3">
        <v>200</v>
      </c>
      <c r="H173" s="3">
        <v>200</v>
      </c>
      <c r="I173" s="3">
        <f t="shared" si="2"/>
        <v>42.5</v>
      </c>
    </row>
    <row r="174" spans="4:9" ht="12.75">
      <c r="D174" s="118"/>
      <c r="E174" s="85">
        <v>200</v>
      </c>
      <c r="F174" s="85">
        <v>200</v>
      </c>
      <c r="G174" s="3">
        <v>200</v>
      </c>
      <c r="H174" s="3">
        <v>200</v>
      </c>
      <c r="I174" s="3">
        <f t="shared" si="2"/>
        <v>42.75</v>
      </c>
    </row>
    <row r="175" spans="4:9" ht="12.75">
      <c r="D175" s="118"/>
      <c r="E175" s="85">
        <v>200</v>
      </c>
      <c r="F175" s="85">
        <v>200</v>
      </c>
      <c r="G175" s="3">
        <v>200</v>
      </c>
      <c r="H175" s="3">
        <v>200</v>
      </c>
      <c r="I175" s="3">
        <f t="shared" si="2"/>
        <v>43</v>
      </c>
    </row>
    <row r="176" spans="4:9" ht="12.75">
      <c r="D176" s="118"/>
      <c r="E176" s="85">
        <v>200</v>
      </c>
      <c r="F176" s="85">
        <v>200</v>
      </c>
      <c r="G176" s="3">
        <v>200</v>
      </c>
      <c r="H176" s="3">
        <v>200</v>
      </c>
      <c r="I176" s="3">
        <f t="shared" si="2"/>
        <v>43.25</v>
      </c>
    </row>
    <row r="177" spans="4:9" ht="12.75">
      <c r="D177" s="118"/>
      <c r="E177" s="85">
        <v>200</v>
      </c>
      <c r="F177" s="85">
        <v>200</v>
      </c>
      <c r="G177" s="3">
        <v>200</v>
      </c>
      <c r="H177" s="3">
        <v>200</v>
      </c>
      <c r="I177" s="3">
        <f t="shared" si="2"/>
        <v>43.5</v>
      </c>
    </row>
    <row r="178" spans="4:9" ht="12.75">
      <c r="D178" s="118"/>
      <c r="E178" s="85">
        <v>200</v>
      </c>
      <c r="F178" s="85">
        <v>200</v>
      </c>
      <c r="G178" s="3">
        <v>200</v>
      </c>
      <c r="H178" s="3">
        <v>200</v>
      </c>
      <c r="I178" s="3">
        <f t="shared" si="2"/>
        <v>43.75</v>
      </c>
    </row>
    <row r="179" spans="4:9" ht="12.75">
      <c r="D179" s="118"/>
      <c r="E179" s="85">
        <v>200</v>
      </c>
      <c r="F179" s="85">
        <v>200</v>
      </c>
      <c r="G179" s="3">
        <v>200</v>
      </c>
      <c r="H179" s="3">
        <v>200</v>
      </c>
      <c r="I179" s="3">
        <f t="shared" si="2"/>
        <v>44</v>
      </c>
    </row>
    <row r="180" spans="4:9" ht="12.75">
      <c r="D180" s="118"/>
      <c r="E180" s="85">
        <v>200</v>
      </c>
      <c r="F180" s="85">
        <v>200</v>
      </c>
      <c r="G180" s="3">
        <v>200</v>
      </c>
      <c r="H180" s="3">
        <v>200</v>
      </c>
      <c r="I180" s="3">
        <f t="shared" si="2"/>
        <v>44.25</v>
      </c>
    </row>
    <row r="181" spans="4:9" ht="12.75">
      <c r="D181" s="118"/>
      <c r="E181" s="85">
        <v>200</v>
      </c>
      <c r="F181" s="85">
        <v>200</v>
      </c>
      <c r="G181" s="3">
        <v>200</v>
      </c>
      <c r="H181" s="3">
        <v>200</v>
      </c>
      <c r="I181" s="3">
        <f t="shared" si="2"/>
        <v>44.5</v>
      </c>
    </row>
    <row r="182" spans="4:9" ht="12.75">
      <c r="D182" s="118"/>
      <c r="E182" s="85">
        <v>200</v>
      </c>
      <c r="F182" s="85">
        <v>200</v>
      </c>
      <c r="G182" s="3">
        <v>200</v>
      </c>
      <c r="H182" s="3">
        <v>200</v>
      </c>
      <c r="I182" s="3">
        <f t="shared" si="2"/>
        <v>44.75</v>
      </c>
    </row>
    <row r="183" spans="4:9" ht="12.75">
      <c r="D183" s="118"/>
      <c r="E183" s="85">
        <v>200</v>
      </c>
      <c r="F183" s="85">
        <v>200</v>
      </c>
      <c r="G183" s="3">
        <v>200</v>
      </c>
      <c r="H183" s="3">
        <v>200</v>
      </c>
      <c r="I183" s="3">
        <f t="shared" si="2"/>
        <v>45</v>
      </c>
    </row>
    <row r="184" spans="4:9" ht="12.75">
      <c r="D184" s="118"/>
      <c r="E184" s="85">
        <v>200</v>
      </c>
      <c r="F184" s="85">
        <v>200</v>
      </c>
      <c r="G184" s="3">
        <v>200</v>
      </c>
      <c r="H184" s="3">
        <v>200</v>
      </c>
      <c r="I184" s="3">
        <f t="shared" si="2"/>
        <v>45.25</v>
      </c>
    </row>
    <row r="185" spans="4:9" ht="12.75">
      <c r="D185" s="118"/>
      <c r="E185" s="85">
        <v>200</v>
      </c>
      <c r="F185" s="85">
        <v>200</v>
      </c>
      <c r="G185" s="3">
        <v>200</v>
      </c>
      <c r="H185" s="3">
        <v>200</v>
      </c>
      <c r="I185" s="3">
        <f t="shared" si="2"/>
        <v>45.5</v>
      </c>
    </row>
    <row r="186" spans="4:9" ht="12.75">
      <c r="D186" s="118"/>
      <c r="E186" s="85">
        <v>200</v>
      </c>
      <c r="F186" s="85">
        <v>200</v>
      </c>
      <c r="G186" s="3">
        <v>200</v>
      </c>
      <c r="H186" s="3">
        <v>200</v>
      </c>
      <c r="I186" s="3">
        <f t="shared" si="2"/>
        <v>45.75</v>
      </c>
    </row>
    <row r="187" spans="4:9" ht="12.75">
      <c r="D187" s="118"/>
      <c r="E187" s="85">
        <v>200</v>
      </c>
      <c r="F187" s="85">
        <v>200</v>
      </c>
      <c r="G187" s="3">
        <v>200</v>
      </c>
      <c r="H187" s="3">
        <v>200</v>
      </c>
      <c r="I187" s="3">
        <f t="shared" si="2"/>
        <v>46</v>
      </c>
    </row>
    <row r="188" spans="4:9" ht="12.75">
      <c r="D188" s="118"/>
      <c r="E188" s="85">
        <v>200</v>
      </c>
      <c r="F188" s="85">
        <v>200</v>
      </c>
      <c r="G188" s="3">
        <v>200</v>
      </c>
      <c r="H188" s="3">
        <v>200</v>
      </c>
      <c r="I188" s="3">
        <f t="shared" si="2"/>
        <v>46.25</v>
      </c>
    </row>
    <row r="189" spans="4:9" ht="12.75">
      <c r="D189" s="118"/>
      <c r="E189" s="85">
        <v>200</v>
      </c>
      <c r="F189" s="85">
        <v>200</v>
      </c>
      <c r="G189" s="3">
        <v>200</v>
      </c>
      <c r="H189" s="3">
        <v>200</v>
      </c>
      <c r="I189" s="3">
        <f t="shared" si="2"/>
        <v>46.5</v>
      </c>
    </row>
    <row r="190" spans="4:9" ht="12.75">
      <c r="D190" s="118"/>
      <c r="E190" s="85">
        <v>200</v>
      </c>
      <c r="F190" s="85">
        <v>200</v>
      </c>
      <c r="G190" s="3">
        <v>200</v>
      </c>
      <c r="H190" s="3">
        <v>200</v>
      </c>
      <c r="I190" s="3">
        <f t="shared" si="2"/>
        <v>46.75</v>
      </c>
    </row>
    <row r="191" spans="4:9" ht="12.75">
      <c r="D191" s="118"/>
      <c r="E191" s="85">
        <v>200</v>
      </c>
      <c r="F191" s="85">
        <v>200</v>
      </c>
      <c r="G191" s="3">
        <v>200</v>
      </c>
      <c r="H191" s="3">
        <v>200</v>
      </c>
      <c r="I191" s="3">
        <f t="shared" si="2"/>
        <v>47</v>
      </c>
    </row>
    <row r="192" spans="4:9" ht="12.75">
      <c r="D192" s="118"/>
      <c r="E192" s="85">
        <v>200</v>
      </c>
      <c r="F192" s="85">
        <v>200</v>
      </c>
      <c r="G192" s="3">
        <v>200</v>
      </c>
      <c r="H192" s="3">
        <v>200</v>
      </c>
      <c r="I192" s="3">
        <f t="shared" si="2"/>
        <v>47.25</v>
      </c>
    </row>
    <row r="193" spans="4:9" ht="12.75">
      <c r="D193" s="118"/>
      <c r="E193" s="85">
        <v>200</v>
      </c>
      <c r="F193" s="85">
        <v>200</v>
      </c>
      <c r="G193" s="3">
        <v>200</v>
      </c>
      <c r="H193" s="3">
        <v>200</v>
      </c>
      <c r="I193" s="3">
        <f t="shared" si="2"/>
        <v>47.5</v>
      </c>
    </row>
    <row r="194" spans="4:10" ht="12.75">
      <c r="D194" s="118"/>
      <c r="E194" s="87">
        <v>200</v>
      </c>
      <c r="F194" s="87">
        <v>200</v>
      </c>
      <c r="G194" s="88">
        <v>200</v>
      </c>
      <c r="H194" s="88">
        <v>200</v>
      </c>
      <c r="I194" s="3">
        <f t="shared" si="2"/>
        <v>47.75</v>
      </c>
      <c r="J194" s="11"/>
    </row>
    <row r="195" spans="4:10" ht="12.75" thickBot="1">
      <c r="D195" s="119"/>
      <c r="E195" s="86">
        <v>200</v>
      </c>
      <c r="F195" s="86">
        <v>200</v>
      </c>
      <c r="G195" s="81">
        <v>200</v>
      </c>
      <c r="H195" s="81">
        <v>200</v>
      </c>
      <c r="I195" s="3">
        <f t="shared" si="2"/>
        <v>48</v>
      </c>
      <c r="J195" s="80"/>
    </row>
    <row r="196" spans="3:9" ht="12.75">
      <c r="C196" t="s">
        <v>47</v>
      </c>
      <c r="D196" s="115" t="s">
        <v>49</v>
      </c>
      <c r="E196" s="89">
        <v>200</v>
      </c>
      <c r="F196" s="89">
        <v>200</v>
      </c>
      <c r="G196" s="3">
        <v>200</v>
      </c>
      <c r="H196" s="3">
        <v>200</v>
      </c>
      <c r="I196" s="3">
        <f t="shared" si="2"/>
        <v>48.25</v>
      </c>
    </row>
    <row r="197" spans="4:9" ht="12.75">
      <c r="D197" s="118"/>
      <c r="E197" s="89">
        <v>200</v>
      </c>
      <c r="F197" s="89">
        <v>200</v>
      </c>
      <c r="G197" s="3">
        <v>200</v>
      </c>
      <c r="H197" s="3">
        <v>200</v>
      </c>
      <c r="I197" s="3">
        <f t="shared" si="2"/>
        <v>48.5</v>
      </c>
    </row>
    <row r="198" spans="4:9" ht="12.75">
      <c r="D198" s="118"/>
      <c r="E198" s="89">
        <v>200</v>
      </c>
      <c r="F198" s="89">
        <v>200</v>
      </c>
      <c r="G198" s="3">
        <v>200</v>
      </c>
      <c r="H198" s="3">
        <v>200</v>
      </c>
      <c r="I198" s="3">
        <f aca="true" t="shared" si="3" ref="I198:I261">I197+0.25</f>
        <v>48.75</v>
      </c>
    </row>
    <row r="199" spans="4:9" ht="12.75">
      <c r="D199" s="118"/>
      <c r="E199" s="89">
        <v>200</v>
      </c>
      <c r="F199" s="89">
        <v>200</v>
      </c>
      <c r="G199" s="3">
        <v>200</v>
      </c>
      <c r="H199" s="3">
        <v>200</v>
      </c>
      <c r="I199" s="3">
        <f t="shared" si="3"/>
        <v>49</v>
      </c>
    </row>
    <row r="200" spans="4:9" ht="12.75">
      <c r="D200" s="118"/>
      <c r="E200" s="89">
        <v>200</v>
      </c>
      <c r="F200" s="89">
        <v>200</v>
      </c>
      <c r="G200" s="3">
        <v>200</v>
      </c>
      <c r="H200" s="3">
        <v>200</v>
      </c>
      <c r="I200" s="3">
        <f t="shared" si="3"/>
        <v>49.25</v>
      </c>
    </row>
    <row r="201" spans="4:9" ht="12.75">
      <c r="D201" s="118"/>
      <c r="E201" s="89">
        <v>200</v>
      </c>
      <c r="F201" s="89">
        <v>200</v>
      </c>
      <c r="G201" s="3">
        <v>200</v>
      </c>
      <c r="H201" s="3">
        <v>200</v>
      </c>
      <c r="I201" s="3">
        <f t="shared" si="3"/>
        <v>49.5</v>
      </c>
    </row>
    <row r="202" spans="4:9" ht="12.75">
      <c r="D202" s="118"/>
      <c r="E202" s="89">
        <v>200</v>
      </c>
      <c r="F202" s="89">
        <v>200</v>
      </c>
      <c r="G202" s="3">
        <v>200</v>
      </c>
      <c r="H202" s="3">
        <v>200</v>
      </c>
      <c r="I202" s="3">
        <f t="shared" si="3"/>
        <v>49.75</v>
      </c>
    </row>
    <row r="203" spans="4:9" ht="12.75">
      <c r="D203" s="118"/>
      <c r="E203" s="89">
        <v>200</v>
      </c>
      <c r="F203" s="89">
        <v>200</v>
      </c>
      <c r="G203" s="3">
        <v>200</v>
      </c>
      <c r="H203" s="3">
        <v>200</v>
      </c>
      <c r="I203" s="3">
        <f t="shared" si="3"/>
        <v>50</v>
      </c>
    </row>
    <row r="204" spans="4:9" ht="12.75">
      <c r="D204" s="118"/>
      <c r="E204" s="89">
        <v>200</v>
      </c>
      <c r="F204" s="89">
        <v>200</v>
      </c>
      <c r="G204" s="3">
        <v>200</v>
      </c>
      <c r="H204" s="3">
        <v>200</v>
      </c>
      <c r="I204" s="3">
        <f t="shared" si="3"/>
        <v>50.25</v>
      </c>
    </row>
    <row r="205" spans="4:9" ht="12.75">
      <c r="D205" s="118"/>
      <c r="E205" s="89">
        <v>200</v>
      </c>
      <c r="F205" s="89">
        <v>200</v>
      </c>
      <c r="G205" s="3">
        <v>200</v>
      </c>
      <c r="H205" s="3">
        <v>200</v>
      </c>
      <c r="I205" s="3">
        <f t="shared" si="3"/>
        <v>50.5</v>
      </c>
    </row>
    <row r="206" spans="4:9" ht="12.75">
      <c r="D206" s="118"/>
      <c r="E206" s="89">
        <v>200</v>
      </c>
      <c r="F206" s="89">
        <v>200</v>
      </c>
      <c r="G206" s="3">
        <v>200</v>
      </c>
      <c r="H206" s="3">
        <v>200</v>
      </c>
      <c r="I206" s="3">
        <f t="shared" si="3"/>
        <v>50.75</v>
      </c>
    </row>
    <row r="207" spans="4:9" ht="12.75">
      <c r="D207" s="118"/>
      <c r="E207" s="89">
        <v>200</v>
      </c>
      <c r="F207" s="89">
        <v>200</v>
      </c>
      <c r="G207" s="3">
        <v>200</v>
      </c>
      <c r="H207" s="3">
        <v>200</v>
      </c>
      <c r="I207" s="3">
        <f t="shared" si="3"/>
        <v>51</v>
      </c>
    </row>
    <row r="208" spans="4:9" ht="12.75">
      <c r="D208" s="118"/>
      <c r="E208" s="89">
        <v>200</v>
      </c>
      <c r="F208" s="89">
        <v>200</v>
      </c>
      <c r="G208" s="3">
        <v>200</v>
      </c>
      <c r="H208" s="3">
        <v>200</v>
      </c>
      <c r="I208" s="3">
        <f t="shared" si="3"/>
        <v>51.25</v>
      </c>
    </row>
    <row r="209" spans="4:9" ht="12.75">
      <c r="D209" s="118"/>
      <c r="E209" s="89">
        <v>200</v>
      </c>
      <c r="F209" s="89">
        <v>200</v>
      </c>
      <c r="G209" s="3">
        <v>200</v>
      </c>
      <c r="H209" s="3">
        <v>200</v>
      </c>
      <c r="I209" s="3">
        <f t="shared" si="3"/>
        <v>51.5</v>
      </c>
    </row>
    <row r="210" spans="4:9" ht="12.75">
      <c r="D210" s="118"/>
      <c r="E210" s="89">
        <v>200</v>
      </c>
      <c r="F210" s="89">
        <v>200</v>
      </c>
      <c r="G210" s="3">
        <v>200</v>
      </c>
      <c r="H210" s="3">
        <v>200</v>
      </c>
      <c r="I210" s="3">
        <f t="shared" si="3"/>
        <v>51.75</v>
      </c>
    </row>
    <row r="211" spans="4:9" ht="12.75">
      <c r="D211" s="118"/>
      <c r="E211" s="89">
        <v>200</v>
      </c>
      <c r="F211" s="89">
        <v>200</v>
      </c>
      <c r="G211" s="3">
        <v>200</v>
      </c>
      <c r="H211" s="3">
        <v>200</v>
      </c>
      <c r="I211" s="3">
        <f t="shared" si="3"/>
        <v>52</v>
      </c>
    </row>
    <row r="212" spans="4:9" ht="12.75">
      <c r="D212" s="118"/>
      <c r="E212" s="89">
        <v>200</v>
      </c>
      <c r="F212" s="89">
        <v>200</v>
      </c>
      <c r="G212" s="3">
        <v>200</v>
      </c>
      <c r="H212" s="3">
        <v>200</v>
      </c>
      <c r="I212" s="3">
        <f t="shared" si="3"/>
        <v>52.25</v>
      </c>
    </row>
    <row r="213" spans="4:9" ht="12.75">
      <c r="D213" s="118"/>
      <c r="E213" s="89">
        <v>200</v>
      </c>
      <c r="F213" s="89">
        <v>200</v>
      </c>
      <c r="G213" s="3">
        <v>200</v>
      </c>
      <c r="H213" s="3">
        <v>200</v>
      </c>
      <c r="I213" s="3">
        <f t="shared" si="3"/>
        <v>52.5</v>
      </c>
    </row>
    <row r="214" spans="4:9" ht="12.75">
      <c r="D214" s="118"/>
      <c r="E214" s="89">
        <v>200</v>
      </c>
      <c r="F214" s="89">
        <v>200</v>
      </c>
      <c r="G214" s="3">
        <v>200</v>
      </c>
      <c r="H214" s="3">
        <v>200</v>
      </c>
      <c r="I214" s="3">
        <f t="shared" si="3"/>
        <v>52.75</v>
      </c>
    </row>
    <row r="215" spans="4:9" ht="12.75">
      <c r="D215" s="118"/>
      <c r="E215" s="89">
        <v>200</v>
      </c>
      <c r="F215" s="89">
        <v>200</v>
      </c>
      <c r="G215" s="3">
        <v>200</v>
      </c>
      <c r="H215" s="3">
        <v>200</v>
      </c>
      <c r="I215" s="3">
        <f t="shared" si="3"/>
        <v>53</v>
      </c>
    </row>
    <row r="216" spans="4:9" ht="12.75">
      <c r="D216" s="118"/>
      <c r="E216" s="89">
        <v>200</v>
      </c>
      <c r="F216" s="89">
        <v>200</v>
      </c>
      <c r="G216" s="3">
        <v>200</v>
      </c>
      <c r="H216" s="3">
        <v>200</v>
      </c>
      <c r="I216" s="3">
        <f t="shared" si="3"/>
        <v>53.25</v>
      </c>
    </row>
    <row r="217" spans="4:9" ht="12.75">
      <c r="D217" s="118"/>
      <c r="E217" s="89">
        <v>200</v>
      </c>
      <c r="F217" s="89">
        <v>200</v>
      </c>
      <c r="G217" s="3">
        <v>200</v>
      </c>
      <c r="H217" s="3">
        <v>200</v>
      </c>
      <c r="I217" s="3">
        <f t="shared" si="3"/>
        <v>53.5</v>
      </c>
    </row>
    <row r="218" spans="4:9" ht="12.75">
      <c r="D218" s="118"/>
      <c r="E218" s="89">
        <v>200</v>
      </c>
      <c r="F218" s="89">
        <v>200</v>
      </c>
      <c r="G218" s="3">
        <v>200</v>
      </c>
      <c r="H218" s="3">
        <v>200</v>
      </c>
      <c r="I218" s="3">
        <f t="shared" si="3"/>
        <v>53.75</v>
      </c>
    </row>
    <row r="219" spans="4:9" ht="12.75">
      <c r="D219" s="118"/>
      <c r="E219" s="89">
        <v>200</v>
      </c>
      <c r="F219" s="89">
        <v>200</v>
      </c>
      <c r="G219" s="3">
        <v>200</v>
      </c>
      <c r="H219" s="3">
        <v>200</v>
      </c>
      <c r="I219" s="3">
        <f t="shared" si="3"/>
        <v>54</v>
      </c>
    </row>
    <row r="220" spans="4:9" ht="12.75">
      <c r="D220" s="118"/>
      <c r="E220" s="89">
        <v>200</v>
      </c>
      <c r="F220" s="89">
        <v>200</v>
      </c>
      <c r="G220" s="3">
        <v>200</v>
      </c>
      <c r="H220" s="3">
        <v>200</v>
      </c>
      <c r="I220" s="3">
        <f t="shared" si="3"/>
        <v>54.25</v>
      </c>
    </row>
    <row r="221" spans="4:9" ht="12.75">
      <c r="D221" s="118"/>
      <c r="E221" s="89">
        <v>200</v>
      </c>
      <c r="F221" s="89">
        <v>200</v>
      </c>
      <c r="G221" s="3">
        <v>200</v>
      </c>
      <c r="H221" s="3">
        <v>200</v>
      </c>
      <c r="I221" s="3">
        <f t="shared" si="3"/>
        <v>54.5</v>
      </c>
    </row>
    <row r="222" spans="4:9" ht="12.75">
      <c r="D222" s="118"/>
      <c r="E222" s="89">
        <v>200</v>
      </c>
      <c r="F222" s="89">
        <v>200</v>
      </c>
      <c r="G222" s="3">
        <v>200</v>
      </c>
      <c r="H222" s="3">
        <v>200</v>
      </c>
      <c r="I222" s="3">
        <f t="shared" si="3"/>
        <v>54.75</v>
      </c>
    </row>
    <row r="223" spans="4:9" ht="12.75">
      <c r="D223" s="118"/>
      <c r="E223" s="89">
        <v>200</v>
      </c>
      <c r="F223" s="89">
        <v>200</v>
      </c>
      <c r="G223" s="3">
        <v>200</v>
      </c>
      <c r="H223" s="3">
        <v>200</v>
      </c>
      <c r="I223" s="3">
        <f t="shared" si="3"/>
        <v>55</v>
      </c>
    </row>
    <row r="224" spans="4:9" ht="12.75">
      <c r="D224" s="118"/>
      <c r="E224" s="89">
        <v>200</v>
      </c>
      <c r="F224" s="89">
        <v>200</v>
      </c>
      <c r="G224" s="3">
        <v>200</v>
      </c>
      <c r="H224" s="3">
        <v>200</v>
      </c>
      <c r="I224" s="3">
        <f t="shared" si="3"/>
        <v>55.25</v>
      </c>
    </row>
    <row r="225" spans="4:9" ht="12.75">
      <c r="D225" s="118"/>
      <c r="E225" s="89">
        <v>200</v>
      </c>
      <c r="F225" s="89">
        <v>200</v>
      </c>
      <c r="G225" s="3">
        <v>200</v>
      </c>
      <c r="H225" s="3">
        <v>200</v>
      </c>
      <c r="I225" s="3">
        <f t="shared" si="3"/>
        <v>55.5</v>
      </c>
    </row>
    <row r="226" spans="4:9" ht="12.75">
      <c r="D226" s="118"/>
      <c r="E226" s="89">
        <v>200</v>
      </c>
      <c r="F226" s="89">
        <v>200</v>
      </c>
      <c r="G226" s="3">
        <v>200</v>
      </c>
      <c r="H226" s="3">
        <v>200</v>
      </c>
      <c r="I226" s="3">
        <f t="shared" si="3"/>
        <v>55.75</v>
      </c>
    </row>
    <row r="227" spans="4:9" ht="12.75">
      <c r="D227" s="118"/>
      <c r="E227" s="89">
        <v>200</v>
      </c>
      <c r="F227" s="89">
        <v>200</v>
      </c>
      <c r="G227" s="3">
        <v>200</v>
      </c>
      <c r="H227" s="3">
        <v>200</v>
      </c>
      <c r="I227" s="3">
        <f t="shared" si="3"/>
        <v>56</v>
      </c>
    </row>
    <row r="228" spans="4:9" ht="12.75">
      <c r="D228" s="118"/>
      <c r="E228" s="89">
        <v>200</v>
      </c>
      <c r="F228" s="89">
        <v>200</v>
      </c>
      <c r="G228" s="3">
        <v>200</v>
      </c>
      <c r="H228" s="3">
        <v>200</v>
      </c>
      <c r="I228" s="3">
        <f t="shared" si="3"/>
        <v>56.25</v>
      </c>
    </row>
    <row r="229" spans="4:9" ht="12.75">
      <c r="D229" s="118"/>
      <c r="E229" s="89">
        <v>200</v>
      </c>
      <c r="F229" s="89">
        <v>200</v>
      </c>
      <c r="G229" s="3">
        <v>200</v>
      </c>
      <c r="H229" s="3">
        <v>200</v>
      </c>
      <c r="I229" s="3">
        <f t="shared" si="3"/>
        <v>56.5</v>
      </c>
    </row>
    <row r="230" spans="4:9" ht="12.75">
      <c r="D230" s="118"/>
      <c r="E230" s="89">
        <v>200</v>
      </c>
      <c r="F230" s="89">
        <v>200</v>
      </c>
      <c r="G230" s="3">
        <v>200</v>
      </c>
      <c r="H230" s="3">
        <v>200</v>
      </c>
      <c r="I230" s="3">
        <f t="shared" si="3"/>
        <v>56.75</v>
      </c>
    </row>
    <row r="231" spans="4:9" ht="12.75">
      <c r="D231" s="118"/>
      <c r="E231" s="89">
        <v>200</v>
      </c>
      <c r="F231" s="89">
        <v>200</v>
      </c>
      <c r="G231" s="3">
        <v>200</v>
      </c>
      <c r="H231" s="3">
        <v>200</v>
      </c>
      <c r="I231" s="3">
        <f t="shared" si="3"/>
        <v>57</v>
      </c>
    </row>
    <row r="232" spans="4:9" ht="12.75">
      <c r="D232" s="118"/>
      <c r="E232" s="89">
        <v>200</v>
      </c>
      <c r="F232" s="89">
        <v>200</v>
      </c>
      <c r="G232" s="3">
        <v>200</v>
      </c>
      <c r="H232" s="3">
        <v>200</v>
      </c>
      <c r="I232" s="3">
        <f t="shared" si="3"/>
        <v>57.25</v>
      </c>
    </row>
    <row r="233" spans="4:9" ht="12.75">
      <c r="D233" s="118"/>
      <c r="E233" s="89">
        <v>200</v>
      </c>
      <c r="F233" s="89">
        <v>200</v>
      </c>
      <c r="G233" s="3">
        <v>200</v>
      </c>
      <c r="H233" s="3">
        <v>200</v>
      </c>
      <c r="I233" s="3">
        <f t="shared" si="3"/>
        <v>57.5</v>
      </c>
    </row>
    <row r="234" spans="4:9" ht="12.75">
      <c r="D234" s="118"/>
      <c r="E234" s="89">
        <v>200</v>
      </c>
      <c r="F234" s="89">
        <v>200</v>
      </c>
      <c r="G234" s="3">
        <v>200</v>
      </c>
      <c r="H234" s="3">
        <v>200</v>
      </c>
      <c r="I234" s="3">
        <f t="shared" si="3"/>
        <v>57.75</v>
      </c>
    </row>
    <row r="235" spans="4:9" ht="12.75">
      <c r="D235" s="118"/>
      <c r="E235" s="89">
        <v>200</v>
      </c>
      <c r="F235" s="89">
        <v>200</v>
      </c>
      <c r="G235" s="3">
        <v>200</v>
      </c>
      <c r="H235" s="3">
        <v>200</v>
      </c>
      <c r="I235" s="3">
        <f t="shared" si="3"/>
        <v>58</v>
      </c>
    </row>
    <row r="236" spans="4:9" ht="12.75">
      <c r="D236" s="118"/>
      <c r="E236" s="89">
        <v>200</v>
      </c>
      <c r="F236" s="89">
        <v>200</v>
      </c>
      <c r="G236" s="3">
        <v>200</v>
      </c>
      <c r="H236" s="3">
        <v>200</v>
      </c>
      <c r="I236" s="3">
        <f t="shared" si="3"/>
        <v>58.25</v>
      </c>
    </row>
    <row r="237" spans="4:9" ht="12.75">
      <c r="D237" s="118"/>
      <c r="E237" s="89">
        <v>200</v>
      </c>
      <c r="F237" s="89">
        <v>200</v>
      </c>
      <c r="G237" s="3">
        <v>200</v>
      </c>
      <c r="H237" s="3">
        <v>200</v>
      </c>
      <c r="I237" s="3">
        <f t="shared" si="3"/>
        <v>58.5</v>
      </c>
    </row>
    <row r="238" spans="4:9" ht="12.75">
      <c r="D238" s="118"/>
      <c r="E238" s="89">
        <v>200</v>
      </c>
      <c r="F238" s="89">
        <v>200</v>
      </c>
      <c r="G238" s="3">
        <v>200</v>
      </c>
      <c r="H238" s="3">
        <v>200</v>
      </c>
      <c r="I238" s="3">
        <f t="shared" si="3"/>
        <v>58.75</v>
      </c>
    </row>
    <row r="239" spans="4:9" ht="12.75">
      <c r="D239" s="118"/>
      <c r="E239" s="89">
        <v>200</v>
      </c>
      <c r="F239" s="89">
        <v>200</v>
      </c>
      <c r="G239" s="3">
        <v>200</v>
      </c>
      <c r="H239" s="3">
        <v>200</v>
      </c>
      <c r="I239" s="3">
        <f t="shared" si="3"/>
        <v>59</v>
      </c>
    </row>
    <row r="240" spans="4:9" ht="12.75">
      <c r="D240" s="118"/>
      <c r="E240" s="89">
        <v>200</v>
      </c>
      <c r="F240" s="89">
        <v>200</v>
      </c>
      <c r="G240" s="3">
        <v>200</v>
      </c>
      <c r="H240" s="3">
        <v>200</v>
      </c>
      <c r="I240" s="3">
        <f t="shared" si="3"/>
        <v>59.25</v>
      </c>
    </row>
    <row r="241" spans="4:9" ht="12.75">
      <c r="D241" s="118"/>
      <c r="E241" s="89">
        <v>200</v>
      </c>
      <c r="F241" s="89">
        <v>200</v>
      </c>
      <c r="G241" s="3">
        <v>200</v>
      </c>
      <c r="H241" s="3">
        <v>200</v>
      </c>
      <c r="I241" s="3">
        <f t="shared" si="3"/>
        <v>59.5</v>
      </c>
    </row>
    <row r="242" spans="4:10" ht="12.75">
      <c r="D242" s="118"/>
      <c r="E242" s="90">
        <v>200</v>
      </c>
      <c r="F242" s="90">
        <v>200</v>
      </c>
      <c r="G242" s="88">
        <v>200</v>
      </c>
      <c r="H242" s="88">
        <v>200</v>
      </c>
      <c r="I242" s="3">
        <f t="shared" si="3"/>
        <v>59.75</v>
      </c>
      <c r="J242" s="11"/>
    </row>
    <row r="243" spans="4:10" ht="12.75" thickBot="1">
      <c r="D243" s="118"/>
      <c r="E243" s="91">
        <v>200</v>
      </c>
      <c r="F243" s="91">
        <v>200</v>
      </c>
      <c r="G243" s="81">
        <v>200</v>
      </c>
      <c r="H243" s="81">
        <v>200</v>
      </c>
      <c r="I243" s="3">
        <f t="shared" si="3"/>
        <v>60</v>
      </c>
      <c r="J243" s="80"/>
    </row>
    <row r="244" spans="4:9" ht="12.75">
      <c r="D244" s="118">
        <v>4</v>
      </c>
      <c r="E244" s="89">
        <v>200</v>
      </c>
      <c r="F244" s="89">
        <v>200</v>
      </c>
      <c r="G244" s="3">
        <v>200</v>
      </c>
      <c r="H244" s="3">
        <v>200</v>
      </c>
      <c r="I244" s="3">
        <f t="shared" si="3"/>
        <v>60.25</v>
      </c>
    </row>
    <row r="245" spans="4:9" ht="12.75">
      <c r="D245" s="118"/>
      <c r="E245" s="89">
        <v>200</v>
      </c>
      <c r="F245" s="89">
        <v>200</v>
      </c>
      <c r="G245" s="3">
        <v>200</v>
      </c>
      <c r="H245" s="3">
        <v>200</v>
      </c>
      <c r="I245" s="3">
        <f t="shared" si="3"/>
        <v>60.5</v>
      </c>
    </row>
    <row r="246" spans="4:9" ht="12.75">
      <c r="D246" s="118"/>
      <c r="E246" s="89">
        <v>200</v>
      </c>
      <c r="F246" s="89">
        <v>200</v>
      </c>
      <c r="G246" s="3">
        <v>200</v>
      </c>
      <c r="H246" s="3">
        <v>200</v>
      </c>
      <c r="I246" s="3">
        <f t="shared" si="3"/>
        <v>60.75</v>
      </c>
    </row>
    <row r="247" spans="4:9" ht="12.75">
      <c r="D247" s="118"/>
      <c r="E247" s="89">
        <v>200</v>
      </c>
      <c r="F247" s="89">
        <v>200</v>
      </c>
      <c r="G247" s="3">
        <v>200</v>
      </c>
      <c r="H247" s="3">
        <v>200</v>
      </c>
      <c r="I247" s="3">
        <f t="shared" si="3"/>
        <v>61</v>
      </c>
    </row>
    <row r="248" spans="4:9" ht="12.75">
      <c r="D248" s="118"/>
      <c r="E248" s="89">
        <v>200</v>
      </c>
      <c r="F248" s="89">
        <v>200</v>
      </c>
      <c r="G248" s="3">
        <v>200</v>
      </c>
      <c r="H248" s="3">
        <v>200</v>
      </c>
      <c r="I248" s="3">
        <f t="shared" si="3"/>
        <v>61.25</v>
      </c>
    </row>
    <row r="249" spans="4:9" ht="12.75">
      <c r="D249" s="118"/>
      <c r="E249" s="89">
        <v>200</v>
      </c>
      <c r="F249" s="89">
        <v>200</v>
      </c>
      <c r="G249" s="3">
        <v>200</v>
      </c>
      <c r="H249" s="3">
        <v>200</v>
      </c>
      <c r="I249" s="3">
        <f t="shared" si="3"/>
        <v>61.5</v>
      </c>
    </row>
    <row r="250" spans="4:9" ht="12.75">
      <c r="D250" s="118"/>
      <c r="E250" s="89">
        <v>200</v>
      </c>
      <c r="F250" s="89">
        <v>200</v>
      </c>
      <c r="G250" s="3">
        <v>200</v>
      </c>
      <c r="H250" s="3">
        <v>200</v>
      </c>
      <c r="I250" s="3">
        <f t="shared" si="3"/>
        <v>61.75</v>
      </c>
    </row>
    <row r="251" spans="4:9" ht="12.75">
      <c r="D251" s="118"/>
      <c r="E251" s="89">
        <v>200</v>
      </c>
      <c r="F251" s="89">
        <v>200</v>
      </c>
      <c r="G251" s="3">
        <v>200</v>
      </c>
      <c r="H251" s="3">
        <v>200</v>
      </c>
      <c r="I251" s="3">
        <f t="shared" si="3"/>
        <v>62</v>
      </c>
    </row>
    <row r="252" spans="4:9" ht="12.75">
      <c r="D252" s="118"/>
      <c r="E252" s="89">
        <v>200</v>
      </c>
      <c r="F252" s="89">
        <v>200</v>
      </c>
      <c r="G252" s="3">
        <v>200</v>
      </c>
      <c r="H252" s="3">
        <v>200</v>
      </c>
      <c r="I252" s="3">
        <f t="shared" si="3"/>
        <v>62.25</v>
      </c>
    </row>
    <row r="253" spans="4:9" ht="12.75">
      <c r="D253" s="118"/>
      <c r="E253" s="89">
        <v>200</v>
      </c>
      <c r="F253" s="89">
        <v>200</v>
      </c>
      <c r="G253" s="3">
        <v>200</v>
      </c>
      <c r="H253" s="3">
        <v>200</v>
      </c>
      <c r="I253" s="3">
        <f t="shared" si="3"/>
        <v>62.5</v>
      </c>
    </row>
    <row r="254" spans="4:9" ht="12.75">
      <c r="D254" s="118"/>
      <c r="E254" s="89">
        <v>200</v>
      </c>
      <c r="F254" s="89">
        <v>200</v>
      </c>
      <c r="G254" s="3">
        <v>200</v>
      </c>
      <c r="H254" s="3">
        <v>200</v>
      </c>
      <c r="I254" s="3">
        <f t="shared" si="3"/>
        <v>62.75</v>
      </c>
    </row>
    <row r="255" spans="4:9" ht="12.75">
      <c r="D255" s="118"/>
      <c r="E255" s="89">
        <v>200</v>
      </c>
      <c r="F255" s="89">
        <v>200</v>
      </c>
      <c r="G255" s="3">
        <v>200</v>
      </c>
      <c r="H255" s="3">
        <v>200</v>
      </c>
      <c r="I255" s="3">
        <f t="shared" si="3"/>
        <v>63</v>
      </c>
    </row>
    <row r="256" spans="4:9" ht="12.75">
      <c r="D256" s="118"/>
      <c r="E256" s="89">
        <v>200</v>
      </c>
      <c r="F256" s="89">
        <v>200</v>
      </c>
      <c r="G256" s="3">
        <v>200</v>
      </c>
      <c r="H256" s="3">
        <v>200</v>
      </c>
      <c r="I256" s="3">
        <f t="shared" si="3"/>
        <v>63.25</v>
      </c>
    </row>
    <row r="257" spans="4:9" ht="12.75">
      <c r="D257" s="118"/>
      <c r="E257" s="89">
        <v>200</v>
      </c>
      <c r="F257" s="89">
        <v>200</v>
      </c>
      <c r="G257" s="3">
        <v>200</v>
      </c>
      <c r="H257" s="3">
        <v>200</v>
      </c>
      <c r="I257" s="3">
        <f t="shared" si="3"/>
        <v>63.5</v>
      </c>
    </row>
    <row r="258" spans="4:9" ht="12.75">
      <c r="D258" s="118"/>
      <c r="E258" s="89">
        <v>200</v>
      </c>
      <c r="F258" s="89">
        <v>200</v>
      </c>
      <c r="G258" s="3">
        <v>200</v>
      </c>
      <c r="H258" s="3">
        <v>200</v>
      </c>
      <c r="I258" s="3">
        <f t="shared" si="3"/>
        <v>63.75</v>
      </c>
    </row>
    <row r="259" spans="4:9" ht="12.75">
      <c r="D259" s="118"/>
      <c r="E259" s="89">
        <v>200</v>
      </c>
      <c r="F259" s="89">
        <v>200</v>
      </c>
      <c r="G259" s="3">
        <v>200</v>
      </c>
      <c r="H259" s="3">
        <v>200</v>
      </c>
      <c r="I259" s="3">
        <f t="shared" si="3"/>
        <v>64</v>
      </c>
    </row>
    <row r="260" spans="4:9" ht="12.75">
      <c r="D260" s="118"/>
      <c r="E260" s="89">
        <v>200</v>
      </c>
      <c r="F260" s="89">
        <v>200</v>
      </c>
      <c r="G260" s="3">
        <v>200</v>
      </c>
      <c r="H260" s="3">
        <v>200</v>
      </c>
      <c r="I260" s="3">
        <f t="shared" si="3"/>
        <v>64.25</v>
      </c>
    </row>
    <row r="261" spans="4:9" ht="12.75">
      <c r="D261" s="118"/>
      <c r="E261" s="89">
        <v>200</v>
      </c>
      <c r="F261" s="89">
        <v>200</v>
      </c>
      <c r="G261" s="3">
        <v>200</v>
      </c>
      <c r="H261" s="3">
        <v>200</v>
      </c>
      <c r="I261" s="3">
        <f t="shared" si="3"/>
        <v>64.5</v>
      </c>
    </row>
    <row r="262" spans="4:9" ht="12.75">
      <c r="D262" s="118"/>
      <c r="E262" s="89">
        <v>200</v>
      </c>
      <c r="F262" s="89">
        <v>200</v>
      </c>
      <c r="G262" s="3">
        <v>200</v>
      </c>
      <c r="H262" s="3">
        <v>200</v>
      </c>
      <c r="I262" s="3">
        <f aca="true" t="shared" si="4" ref="I262:I325">I261+0.25</f>
        <v>64.75</v>
      </c>
    </row>
    <row r="263" spans="4:9" ht="12.75">
      <c r="D263" s="118"/>
      <c r="E263" s="89">
        <v>200</v>
      </c>
      <c r="F263" s="89">
        <v>200</v>
      </c>
      <c r="G263" s="3">
        <v>200</v>
      </c>
      <c r="H263" s="3">
        <v>200</v>
      </c>
      <c r="I263" s="3">
        <f t="shared" si="4"/>
        <v>65</v>
      </c>
    </row>
    <row r="264" spans="4:9" ht="12.75">
      <c r="D264" s="118"/>
      <c r="E264" s="89">
        <v>200</v>
      </c>
      <c r="F264" s="89">
        <v>200</v>
      </c>
      <c r="G264" s="3">
        <v>200</v>
      </c>
      <c r="H264" s="3">
        <v>200</v>
      </c>
      <c r="I264" s="3">
        <f t="shared" si="4"/>
        <v>65.25</v>
      </c>
    </row>
    <row r="265" spans="4:9" ht="12.75">
      <c r="D265" s="118"/>
      <c r="E265" s="89">
        <v>200</v>
      </c>
      <c r="F265" s="89">
        <v>200</v>
      </c>
      <c r="G265" s="3">
        <v>200</v>
      </c>
      <c r="H265" s="3">
        <v>200</v>
      </c>
      <c r="I265" s="3">
        <f t="shared" si="4"/>
        <v>65.5</v>
      </c>
    </row>
    <row r="266" spans="4:9" ht="12.75">
      <c r="D266" s="118"/>
      <c r="E266" s="89">
        <v>200</v>
      </c>
      <c r="F266" s="89">
        <v>200</v>
      </c>
      <c r="G266" s="3">
        <v>200</v>
      </c>
      <c r="H266" s="3">
        <v>200</v>
      </c>
      <c r="I266" s="3">
        <f t="shared" si="4"/>
        <v>65.75</v>
      </c>
    </row>
    <row r="267" spans="4:9" ht="12.75">
      <c r="D267" s="118"/>
      <c r="E267" s="89">
        <v>200</v>
      </c>
      <c r="F267" s="89">
        <v>200</v>
      </c>
      <c r="G267" s="3">
        <v>200</v>
      </c>
      <c r="H267" s="3">
        <v>200</v>
      </c>
      <c r="I267" s="3">
        <f t="shared" si="4"/>
        <v>66</v>
      </c>
    </row>
    <row r="268" spans="4:9" ht="12.75">
      <c r="D268" s="118"/>
      <c r="E268" s="89">
        <v>200</v>
      </c>
      <c r="F268" s="89">
        <v>200</v>
      </c>
      <c r="G268" s="3">
        <v>200</v>
      </c>
      <c r="H268" s="3">
        <v>200</v>
      </c>
      <c r="I268" s="3">
        <f t="shared" si="4"/>
        <v>66.25</v>
      </c>
    </row>
    <row r="269" spans="4:9" ht="12.75">
      <c r="D269" s="118"/>
      <c r="E269" s="89">
        <v>200</v>
      </c>
      <c r="F269" s="89">
        <v>200</v>
      </c>
      <c r="G269" s="3">
        <v>200</v>
      </c>
      <c r="H269" s="3">
        <v>200</v>
      </c>
      <c r="I269" s="3">
        <f t="shared" si="4"/>
        <v>66.5</v>
      </c>
    </row>
    <row r="270" spans="4:9" ht="12.75">
      <c r="D270" s="118"/>
      <c r="E270" s="89">
        <v>200</v>
      </c>
      <c r="F270" s="89">
        <v>200</v>
      </c>
      <c r="G270" s="3">
        <v>200</v>
      </c>
      <c r="H270" s="3">
        <v>200</v>
      </c>
      <c r="I270" s="3">
        <f t="shared" si="4"/>
        <v>66.75</v>
      </c>
    </row>
    <row r="271" spans="4:9" ht="12.75">
      <c r="D271" s="118"/>
      <c r="E271" s="89">
        <v>200</v>
      </c>
      <c r="F271" s="89">
        <v>200</v>
      </c>
      <c r="G271" s="3">
        <v>200</v>
      </c>
      <c r="H271" s="3">
        <v>200</v>
      </c>
      <c r="I271" s="3">
        <f t="shared" si="4"/>
        <v>67</v>
      </c>
    </row>
    <row r="272" spans="4:9" ht="12.75">
      <c r="D272" s="118"/>
      <c r="E272" s="89">
        <v>200</v>
      </c>
      <c r="F272" s="89">
        <v>200</v>
      </c>
      <c r="G272" s="3">
        <v>200</v>
      </c>
      <c r="H272" s="3">
        <v>200</v>
      </c>
      <c r="I272" s="3">
        <f t="shared" si="4"/>
        <v>67.25</v>
      </c>
    </row>
    <row r="273" spans="4:9" ht="12.75">
      <c r="D273" s="118"/>
      <c r="E273" s="89">
        <v>200</v>
      </c>
      <c r="F273" s="89">
        <v>200</v>
      </c>
      <c r="G273" s="3">
        <v>200</v>
      </c>
      <c r="H273" s="3">
        <v>200</v>
      </c>
      <c r="I273" s="3">
        <f t="shared" si="4"/>
        <v>67.5</v>
      </c>
    </row>
    <row r="274" spans="4:9" ht="12.75">
      <c r="D274" s="118"/>
      <c r="E274" s="89">
        <v>200</v>
      </c>
      <c r="F274" s="89">
        <v>200</v>
      </c>
      <c r="G274" s="3">
        <v>200</v>
      </c>
      <c r="H274" s="3">
        <v>200</v>
      </c>
      <c r="I274" s="3">
        <f t="shared" si="4"/>
        <v>67.75</v>
      </c>
    </row>
    <row r="275" spans="4:9" ht="12.75">
      <c r="D275" s="118"/>
      <c r="E275" s="89">
        <v>200</v>
      </c>
      <c r="F275" s="89">
        <v>200</v>
      </c>
      <c r="G275" s="3">
        <v>200</v>
      </c>
      <c r="H275" s="3">
        <v>200</v>
      </c>
      <c r="I275" s="3">
        <f t="shared" si="4"/>
        <v>68</v>
      </c>
    </row>
    <row r="276" spans="4:9" ht="12.75">
      <c r="D276" s="118"/>
      <c r="E276" s="89">
        <v>200</v>
      </c>
      <c r="F276" s="89">
        <v>200</v>
      </c>
      <c r="G276" s="3">
        <v>200</v>
      </c>
      <c r="H276" s="3">
        <v>200</v>
      </c>
      <c r="I276" s="3">
        <f t="shared" si="4"/>
        <v>68.25</v>
      </c>
    </row>
    <row r="277" spans="4:9" ht="12.75">
      <c r="D277" s="118"/>
      <c r="E277" s="89">
        <v>200</v>
      </c>
      <c r="F277" s="89">
        <v>200</v>
      </c>
      <c r="G277" s="3">
        <v>200</v>
      </c>
      <c r="H277" s="3">
        <v>200</v>
      </c>
      <c r="I277" s="3">
        <f t="shared" si="4"/>
        <v>68.5</v>
      </c>
    </row>
    <row r="278" spans="4:9" ht="12.75">
      <c r="D278" s="118"/>
      <c r="E278" s="89">
        <v>200</v>
      </c>
      <c r="F278" s="89">
        <v>200</v>
      </c>
      <c r="G278" s="3">
        <v>200</v>
      </c>
      <c r="H278" s="3">
        <v>200</v>
      </c>
      <c r="I278" s="3">
        <f t="shared" si="4"/>
        <v>68.75</v>
      </c>
    </row>
    <row r="279" spans="4:9" ht="12.75">
      <c r="D279" s="118"/>
      <c r="E279" s="89">
        <v>200</v>
      </c>
      <c r="F279" s="89">
        <v>200</v>
      </c>
      <c r="G279" s="3">
        <v>200</v>
      </c>
      <c r="H279" s="3">
        <v>200</v>
      </c>
      <c r="I279" s="3">
        <f t="shared" si="4"/>
        <v>69</v>
      </c>
    </row>
    <row r="280" spans="4:9" ht="12.75">
      <c r="D280" s="118"/>
      <c r="E280" s="89">
        <v>200</v>
      </c>
      <c r="F280" s="89">
        <v>200</v>
      </c>
      <c r="G280" s="3">
        <v>200</v>
      </c>
      <c r="H280" s="3">
        <v>200</v>
      </c>
      <c r="I280" s="3">
        <f t="shared" si="4"/>
        <v>69.25</v>
      </c>
    </row>
    <row r="281" spans="4:9" ht="12.75">
      <c r="D281" s="118"/>
      <c r="E281" s="89">
        <v>200</v>
      </c>
      <c r="F281" s="89">
        <v>200</v>
      </c>
      <c r="G281" s="3">
        <v>200</v>
      </c>
      <c r="H281" s="3">
        <v>200</v>
      </c>
      <c r="I281" s="3">
        <f t="shared" si="4"/>
        <v>69.5</v>
      </c>
    </row>
    <row r="282" spans="4:9" ht="12.75">
      <c r="D282" s="118"/>
      <c r="E282" s="89">
        <v>200</v>
      </c>
      <c r="F282" s="89">
        <v>200</v>
      </c>
      <c r="G282" s="3">
        <v>200</v>
      </c>
      <c r="H282" s="3">
        <v>200</v>
      </c>
      <c r="I282" s="3">
        <f t="shared" si="4"/>
        <v>69.75</v>
      </c>
    </row>
    <row r="283" spans="4:9" ht="12.75">
      <c r="D283" s="118"/>
      <c r="E283" s="89">
        <v>200</v>
      </c>
      <c r="F283" s="89">
        <v>200</v>
      </c>
      <c r="G283" s="3">
        <v>200</v>
      </c>
      <c r="H283" s="3">
        <v>200</v>
      </c>
      <c r="I283" s="3">
        <f t="shared" si="4"/>
        <v>70</v>
      </c>
    </row>
    <row r="284" spans="4:9" ht="12.75">
      <c r="D284" s="118"/>
      <c r="E284" s="89">
        <v>200</v>
      </c>
      <c r="F284" s="89">
        <v>200</v>
      </c>
      <c r="G284" s="3">
        <v>200</v>
      </c>
      <c r="H284" s="3">
        <v>200</v>
      </c>
      <c r="I284" s="3">
        <f t="shared" si="4"/>
        <v>70.25</v>
      </c>
    </row>
    <row r="285" spans="4:9" ht="12.75">
      <c r="D285" s="118"/>
      <c r="E285" s="89">
        <v>200</v>
      </c>
      <c r="F285" s="89">
        <v>200</v>
      </c>
      <c r="G285" s="3">
        <v>200</v>
      </c>
      <c r="H285" s="3">
        <v>200</v>
      </c>
      <c r="I285" s="3">
        <f t="shared" si="4"/>
        <v>70.5</v>
      </c>
    </row>
    <row r="286" spans="4:9" ht="12.75">
      <c r="D286" s="118"/>
      <c r="E286" s="89">
        <v>200</v>
      </c>
      <c r="F286" s="89">
        <v>200</v>
      </c>
      <c r="G286" s="3">
        <v>200</v>
      </c>
      <c r="H286" s="3">
        <v>200</v>
      </c>
      <c r="I286" s="3">
        <f t="shared" si="4"/>
        <v>70.75</v>
      </c>
    </row>
    <row r="287" spans="4:9" ht="12.75">
      <c r="D287" s="118"/>
      <c r="E287" s="89">
        <v>200</v>
      </c>
      <c r="F287" s="89">
        <v>200</v>
      </c>
      <c r="G287" s="3">
        <v>200</v>
      </c>
      <c r="H287" s="3">
        <v>200</v>
      </c>
      <c r="I287" s="3">
        <f t="shared" si="4"/>
        <v>71</v>
      </c>
    </row>
    <row r="288" spans="4:9" ht="12.75">
      <c r="D288" s="118"/>
      <c r="E288" s="89">
        <v>200</v>
      </c>
      <c r="F288" s="89">
        <v>200</v>
      </c>
      <c r="G288" s="3">
        <v>200</v>
      </c>
      <c r="H288" s="3">
        <v>200</v>
      </c>
      <c r="I288" s="3">
        <f t="shared" si="4"/>
        <v>71.25</v>
      </c>
    </row>
    <row r="289" spans="4:9" ht="12.75">
      <c r="D289" s="118"/>
      <c r="E289" s="89">
        <v>200</v>
      </c>
      <c r="F289" s="89">
        <v>200</v>
      </c>
      <c r="G289" s="3">
        <v>200</v>
      </c>
      <c r="H289" s="3">
        <v>200</v>
      </c>
      <c r="I289" s="3">
        <f t="shared" si="4"/>
        <v>71.5</v>
      </c>
    </row>
    <row r="290" spans="4:9" ht="12.75">
      <c r="D290" s="118"/>
      <c r="E290" s="89">
        <v>200</v>
      </c>
      <c r="F290" s="89">
        <v>200</v>
      </c>
      <c r="G290" s="3">
        <v>200</v>
      </c>
      <c r="H290" s="3">
        <v>200</v>
      </c>
      <c r="I290" s="3">
        <f t="shared" si="4"/>
        <v>71.75</v>
      </c>
    </row>
    <row r="291" spans="4:9" ht="12.75" thickBot="1">
      <c r="D291" s="119"/>
      <c r="E291" s="89">
        <v>200</v>
      </c>
      <c r="F291" s="89">
        <v>200</v>
      </c>
      <c r="G291" s="3">
        <v>200</v>
      </c>
      <c r="H291" s="3">
        <v>200</v>
      </c>
      <c r="I291" s="3">
        <f t="shared" si="4"/>
        <v>72</v>
      </c>
    </row>
    <row r="292" spans="4:9" ht="12.75">
      <c r="D292" s="115" t="s">
        <v>50</v>
      </c>
      <c r="E292" s="3">
        <v>200</v>
      </c>
      <c r="F292" s="3">
        <v>200</v>
      </c>
      <c r="G292" s="3">
        <v>200</v>
      </c>
      <c r="H292" s="3">
        <v>200</v>
      </c>
      <c r="I292" s="3">
        <f t="shared" si="4"/>
        <v>72.25</v>
      </c>
    </row>
    <row r="293" spans="4:9" ht="12.75">
      <c r="D293" s="118"/>
      <c r="E293" s="3">
        <v>200</v>
      </c>
      <c r="F293" s="3">
        <v>200</v>
      </c>
      <c r="G293" s="3">
        <v>200</v>
      </c>
      <c r="H293" s="3">
        <v>200</v>
      </c>
      <c r="I293" s="3">
        <f t="shared" si="4"/>
        <v>72.5</v>
      </c>
    </row>
    <row r="294" spans="4:9" ht="12.75">
      <c r="D294" s="118"/>
      <c r="E294" s="3">
        <v>200</v>
      </c>
      <c r="F294" s="3">
        <v>200</v>
      </c>
      <c r="G294" s="3">
        <v>200</v>
      </c>
      <c r="H294" s="3">
        <v>200</v>
      </c>
      <c r="I294" s="3">
        <f t="shared" si="4"/>
        <v>72.75</v>
      </c>
    </row>
    <row r="295" spans="4:9" ht="12.75">
      <c r="D295" s="118"/>
      <c r="E295" s="3">
        <v>200</v>
      </c>
      <c r="F295" s="3">
        <v>200</v>
      </c>
      <c r="G295" s="3">
        <v>200</v>
      </c>
      <c r="H295" s="3">
        <v>200</v>
      </c>
      <c r="I295" s="3">
        <f t="shared" si="4"/>
        <v>73</v>
      </c>
    </row>
    <row r="296" spans="4:9" ht="12.75">
      <c r="D296" s="118"/>
      <c r="E296" s="3">
        <v>200</v>
      </c>
      <c r="F296" s="3">
        <v>200</v>
      </c>
      <c r="G296" s="3">
        <v>200</v>
      </c>
      <c r="H296" s="3">
        <v>200</v>
      </c>
      <c r="I296" s="3">
        <f t="shared" si="4"/>
        <v>73.25</v>
      </c>
    </row>
    <row r="297" spans="4:9" ht="12.75">
      <c r="D297" s="118"/>
      <c r="E297" s="3">
        <v>200</v>
      </c>
      <c r="F297" s="3">
        <v>200</v>
      </c>
      <c r="G297" s="3">
        <v>200</v>
      </c>
      <c r="H297" s="3">
        <v>200</v>
      </c>
      <c r="I297" s="3">
        <f t="shared" si="4"/>
        <v>73.5</v>
      </c>
    </row>
    <row r="298" spans="4:9" ht="12.75">
      <c r="D298" s="118"/>
      <c r="E298" s="3">
        <v>200</v>
      </c>
      <c r="F298" s="3">
        <v>200</v>
      </c>
      <c r="G298" s="3">
        <v>200</v>
      </c>
      <c r="H298" s="3">
        <v>200</v>
      </c>
      <c r="I298" s="3">
        <f t="shared" si="4"/>
        <v>73.75</v>
      </c>
    </row>
    <row r="299" spans="4:9" ht="12.75">
      <c r="D299" s="118"/>
      <c r="E299" s="3">
        <v>200</v>
      </c>
      <c r="F299" s="3">
        <v>200</v>
      </c>
      <c r="G299" s="3">
        <v>200</v>
      </c>
      <c r="H299" s="3">
        <v>200</v>
      </c>
      <c r="I299" s="3">
        <f t="shared" si="4"/>
        <v>74</v>
      </c>
    </row>
    <row r="300" spans="4:9" ht="12.75">
      <c r="D300" s="118"/>
      <c r="E300" s="3">
        <v>200</v>
      </c>
      <c r="F300" s="3">
        <v>200</v>
      </c>
      <c r="G300" s="3">
        <v>200</v>
      </c>
      <c r="H300" s="3">
        <v>200</v>
      </c>
      <c r="I300" s="3">
        <f t="shared" si="4"/>
        <v>74.25</v>
      </c>
    </row>
    <row r="301" spans="4:9" ht="12.75">
      <c r="D301" s="118"/>
      <c r="E301" s="3">
        <v>200</v>
      </c>
      <c r="F301" s="3">
        <v>200</v>
      </c>
      <c r="G301" s="3">
        <v>200</v>
      </c>
      <c r="H301" s="3">
        <v>200</v>
      </c>
      <c r="I301" s="3">
        <f t="shared" si="4"/>
        <v>74.5</v>
      </c>
    </row>
    <row r="302" spans="4:9" ht="12.75">
      <c r="D302" s="118"/>
      <c r="E302" s="3">
        <v>200</v>
      </c>
      <c r="F302" s="3">
        <v>200</v>
      </c>
      <c r="G302" s="3">
        <v>200</v>
      </c>
      <c r="H302" s="3">
        <v>200</v>
      </c>
      <c r="I302" s="3">
        <f t="shared" si="4"/>
        <v>74.75</v>
      </c>
    </row>
    <row r="303" spans="4:9" ht="12.75">
      <c r="D303" s="118"/>
      <c r="E303" s="3">
        <v>200</v>
      </c>
      <c r="F303" s="3">
        <v>200</v>
      </c>
      <c r="G303" s="3">
        <v>200</v>
      </c>
      <c r="H303" s="3">
        <v>200</v>
      </c>
      <c r="I303" s="3">
        <f t="shared" si="4"/>
        <v>75</v>
      </c>
    </row>
    <row r="304" spans="4:9" ht="12.75">
      <c r="D304" s="118"/>
      <c r="E304" s="3">
        <v>200</v>
      </c>
      <c r="F304" s="3">
        <v>200</v>
      </c>
      <c r="G304" s="3">
        <v>200</v>
      </c>
      <c r="H304" s="3">
        <v>200</v>
      </c>
      <c r="I304" s="3">
        <f t="shared" si="4"/>
        <v>75.25</v>
      </c>
    </row>
    <row r="305" spans="4:9" ht="12.75">
      <c r="D305" s="118"/>
      <c r="E305" s="3">
        <v>200</v>
      </c>
      <c r="F305" s="3">
        <v>200</v>
      </c>
      <c r="G305" s="3">
        <v>200</v>
      </c>
      <c r="H305" s="3">
        <v>200</v>
      </c>
      <c r="I305" s="3">
        <f t="shared" si="4"/>
        <v>75.5</v>
      </c>
    </row>
    <row r="306" spans="4:9" ht="12.75">
      <c r="D306" s="118"/>
      <c r="E306" s="3">
        <v>200</v>
      </c>
      <c r="F306" s="3">
        <v>200</v>
      </c>
      <c r="G306" s="3">
        <v>200</v>
      </c>
      <c r="H306" s="3">
        <v>200</v>
      </c>
      <c r="I306" s="3">
        <f t="shared" si="4"/>
        <v>75.75</v>
      </c>
    </row>
    <row r="307" spans="4:9" ht="12.75">
      <c r="D307" s="118"/>
      <c r="E307" s="3">
        <v>200</v>
      </c>
      <c r="F307" s="3">
        <v>200</v>
      </c>
      <c r="G307" s="3">
        <v>200</v>
      </c>
      <c r="H307" s="3">
        <v>200</v>
      </c>
      <c r="I307" s="3">
        <f t="shared" si="4"/>
        <v>76</v>
      </c>
    </row>
    <row r="308" spans="4:9" ht="12.75">
      <c r="D308" s="118"/>
      <c r="E308" s="3">
        <v>200</v>
      </c>
      <c r="F308" s="3">
        <v>200</v>
      </c>
      <c r="G308" s="3">
        <v>200</v>
      </c>
      <c r="H308" s="3">
        <v>200</v>
      </c>
      <c r="I308" s="3">
        <f t="shared" si="4"/>
        <v>76.25</v>
      </c>
    </row>
    <row r="309" spans="4:9" ht="12.75">
      <c r="D309" s="118"/>
      <c r="E309" s="3">
        <v>200</v>
      </c>
      <c r="F309" s="3">
        <v>200</v>
      </c>
      <c r="G309" s="3">
        <v>200</v>
      </c>
      <c r="H309" s="3">
        <v>200</v>
      </c>
      <c r="I309" s="3">
        <f t="shared" si="4"/>
        <v>76.5</v>
      </c>
    </row>
    <row r="310" spans="4:9" ht="12.75">
      <c r="D310" s="118"/>
      <c r="E310" s="3">
        <v>200</v>
      </c>
      <c r="F310" s="3">
        <v>200</v>
      </c>
      <c r="G310" s="3">
        <v>200</v>
      </c>
      <c r="H310" s="3">
        <v>200</v>
      </c>
      <c r="I310" s="3">
        <f t="shared" si="4"/>
        <v>76.75</v>
      </c>
    </row>
    <row r="311" spans="4:9" ht="12.75">
      <c r="D311" s="118"/>
      <c r="E311" s="3">
        <v>200</v>
      </c>
      <c r="F311" s="3">
        <v>200</v>
      </c>
      <c r="G311" s="3">
        <v>200</v>
      </c>
      <c r="H311" s="3">
        <v>200</v>
      </c>
      <c r="I311" s="3">
        <f t="shared" si="4"/>
        <v>77</v>
      </c>
    </row>
    <row r="312" spans="4:9" ht="12.75">
      <c r="D312" s="118"/>
      <c r="E312" s="3">
        <v>200</v>
      </c>
      <c r="F312" s="3">
        <v>200</v>
      </c>
      <c r="G312" s="3">
        <v>200</v>
      </c>
      <c r="H312" s="3">
        <v>200</v>
      </c>
      <c r="I312" s="3">
        <f t="shared" si="4"/>
        <v>77.25</v>
      </c>
    </row>
    <row r="313" spans="4:9" ht="12.75">
      <c r="D313" s="118"/>
      <c r="E313" s="3">
        <v>200</v>
      </c>
      <c r="F313" s="3">
        <v>200</v>
      </c>
      <c r="G313" s="3">
        <v>200</v>
      </c>
      <c r="H313" s="3">
        <v>200</v>
      </c>
      <c r="I313" s="3">
        <f t="shared" si="4"/>
        <v>77.5</v>
      </c>
    </row>
    <row r="314" spans="4:9" ht="12.75">
      <c r="D314" s="118"/>
      <c r="E314" s="3">
        <v>200</v>
      </c>
      <c r="F314" s="3">
        <v>200</v>
      </c>
      <c r="G314" s="3">
        <v>200</v>
      </c>
      <c r="H314" s="3">
        <v>200</v>
      </c>
      <c r="I314" s="3">
        <f t="shared" si="4"/>
        <v>77.75</v>
      </c>
    </row>
    <row r="315" spans="4:9" ht="12.75">
      <c r="D315" s="118"/>
      <c r="E315" s="3">
        <v>200</v>
      </c>
      <c r="F315" s="3">
        <v>200</v>
      </c>
      <c r="G315" s="3">
        <v>200</v>
      </c>
      <c r="H315" s="3">
        <v>200</v>
      </c>
      <c r="I315" s="3">
        <f t="shared" si="4"/>
        <v>78</v>
      </c>
    </row>
    <row r="316" spans="4:9" ht="12.75">
      <c r="D316" s="118"/>
      <c r="E316" s="3">
        <v>200</v>
      </c>
      <c r="F316" s="3">
        <v>200</v>
      </c>
      <c r="G316" s="3">
        <v>200</v>
      </c>
      <c r="H316" s="3">
        <v>200</v>
      </c>
      <c r="I316" s="3">
        <f t="shared" si="4"/>
        <v>78.25</v>
      </c>
    </row>
    <row r="317" spans="4:9" ht="12.75">
      <c r="D317" s="118"/>
      <c r="E317" s="3">
        <v>200</v>
      </c>
      <c r="F317" s="3">
        <v>200</v>
      </c>
      <c r="G317" s="3">
        <v>200</v>
      </c>
      <c r="H317" s="3">
        <v>200</v>
      </c>
      <c r="I317" s="3">
        <f t="shared" si="4"/>
        <v>78.5</v>
      </c>
    </row>
    <row r="318" spans="4:9" ht="12.75">
      <c r="D318" s="118"/>
      <c r="E318" s="3">
        <v>200</v>
      </c>
      <c r="F318" s="3">
        <v>200</v>
      </c>
      <c r="G318" s="3">
        <v>200</v>
      </c>
      <c r="H318" s="3">
        <v>200</v>
      </c>
      <c r="I318" s="3">
        <f t="shared" si="4"/>
        <v>78.75</v>
      </c>
    </row>
    <row r="319" spans="4:9" ht="12.75">
      <c r="D319" s="118"/>
      <c r="E319" s="3">
        <v>200</v>
      </c>
      <c r="F319" s="3">
        <v>200</v>
      </c>
      <c r="G319">
        <v>200</v>
      </c>
      <c r="H319">
        <v>200</v>
      </c>
      <c r="I319" s="3">
        <f t="shared" si="4"/>
        <v>79</v>
      </c>
    </row>
    <row r="320" spans="4:9" ht="12.75">
      <c r="D320" s="118"/>
      <c r="E320" s="3">
        <v>200</v>
      </c>
      <c r="F320" s="3">
        <v>200</v>
      </c>
      <c r="G320">
        <v>200</v>
      </c>
      <c r="H320">
        <v>200</v>
      </c>
      <c r="I320" s="3">
        <f t="shared" si="4"/>
        <v>79.25</v>
      </c>
    </row>
    <row r="321" spans="4:9" ht="12.75">
      <c r="D321" s="118"/>
      <c r="E321" s="3">
        <v>200</v>
      </c>
      <c r="F321" s="3">
        <v>200</v>
      </c>
      <c r="G321">
        <v>200</v>
      </c>
      <c r="H321">
        <v>200</v>
      </c>
      <c r="I321" s="3">
        <f t="shared" si="4"/>
        <v>79.5</v>
      </c>
    </row>
    <row r="322" spans="4:9" ht="12.75">
      <c r="D322" s="118"/>
      <c r="E322" s="3">
        <v>200</v>
      </c>
      <c r="F322" s="3">
        <v>200</v>
      </c>
      <c r="G322">
        <v>200</v>
      </c>
      <c r="H322">
        <v>200</v>
      </c>
      <c r="I322" s="3">
        <f t="shared" si="4"/>
        <v>79.75</v>
      </c>
    </row>
    <row r="323" spans="4:9" ht="12.75">
      <c r="D323" s="118"/>
      <c r="E323" s="3">
        <v>200</v>
      </c>
      <c r="F323" s="3">
        <v>200</v>
      </c>
      <c r="G323">
        <v>200</v>
      </c>
      <c r="H323">
        <v>200</v>
      </c>
      <c r="I323" s="3">
        <f t="shared" si="4"/>
        <v>80</v>
      </c>
    </row>
    <row r="324" spans="4:9" ht="12.75">
      <c r="D324" s="118"/>
      <c r="E324" s="3">
        <v>200</v>
      </c>
      <c r="F324" s="3">
        <v>200</v>
      </c>
      <c r="G324">
        <v>200</v>
      </c>
      <c r="H324">
        <v>200</v>
      </c>
      <c r="I324" s="3">
        <f t="shared" si="4"/>
        <v>80.25</v>
      </c>
    </row>
    <row r="325" spans="4:9" ht="12.75">
      <c r="D325" s="118"/>
      <c r="E325" s="3">
        <v>200</v>
      </c>
      <c r="F325" s="3">
        <v>200</v>
      </c>
      <c r="G325">
        <v>200</v>
      </c>
      <c r="H325">
        <v>200</v>
      </c>
      <c r="I325" s="3">
        <f t="shared" si="4"/>
        <v>80.5</v>
      </c>
    </row>
    <row r="326" spans="4:9" ht="12.75">
      <c r="D326" s="118"/>
      <c r="E326" s="3">
        <v>200</v>
      </c>
      <c r="F326" s="3">
        <v>200</v>
      </c>
      <c r="G326">
        <v>200</v>
      </c>
      <c r="H326">
        <v>200</v>
      </c>
      <c r="I326" s="3">
        <f aca="true" t="shared" si="5" ref="I326:I389">I325+0.25</f>
        <v>80.75</v>
      </c>
    </row>
    <row r="327" spans="4:9" ht="12.75">
      <c r="D327" s="118"/>
      <c r="E327" s="3">
        <v>200</v>
      </c>
      <c r="F327" s="3">
        <v>200</v>
      </c>
      <c r="G327">
        <v>200</v>
      </c>
      <c r="H327">
        <v>200</v>
      </c>
      <c r="I327" s="3">
        <f t="shared" si="5"/>
        <v>81</v>
      </c>
    </row>
    <row r="328" spans="4:9" ht="12.75">
      <c r="D328" s="118"/>
      <c r="E328" s="3">
        <v>200</v>
      </c>
      <c r="F328" s="3">
        <v>200</v>
      </c>
      <c r="G328">
        <v>200</v>
      </c>
      <c r="H328">
        <v>200</v>
      </c>
      <c r="I328" s="3">
        <f t="shared" si="5"/>
        <v>81.25</v>
      </c>
    </row>
    <row r="329" spans="4:9" ht="12.75">
      <c r="D329" s="118"/>
      <c r="E329" s="3">
        <v>200</v>
      </c>
      <c r="F329" s="3">
        <v>200</v>
      </c>
      <c r="G329">
        <v>200</v>
      </c>
      <c r="H329">
        <v>200</v>
      </c>
      <c r="I329" s="3">
        <f t="shared" si="5"/>
        <v>81.5</v>
      </c>
    </row>
    <row r="330" spans="4:9" ht="12.75">
      <c r="D330" s="118"/>
      <c r="E330" s="3">
        <v>200</v>
      </c>
      <c r="F330" s="3">
        <v>200</v>
      </c>
      <c r="G330">
        <v>200</v>
      </c>
      <c r="H330">
        <v>200</v>
      </c>
      <c r="I330" s="3">
        <f t="shared" si="5"/>
        <v>81.75</v>
      </c>
    </row>
    <row r="331" spans="4:9" ht="12.75">
      <c r="D331" s="118"/>
      <c r="E331" s="3">
        <v>200</v>
      </c>
      <c r="F331" s="3">
        <v>200</v>
      </c>
      <c r="G331">
        <v>200</v>
      </c>
      <c r="H331">
        <v>200</v>
      </c>
      <c r="I331" s="3">
        <f t="shared" si="5"/>
        <v>82</v>
      </c>
    </row>
    <row r="332" spans="4:9" ht="12.75">
      <c r="D332" s="118"/>
      <c r="E332" s="3">
        <v>200</v>
      </c>
      <c r="F332" s="3">
        <v>200</v>
      </c>
      <c r="G332">
        <v>200</v>
      </c>
      <c r="H332">
        <v>200</v>
      </c>
      <c r="I332" s="3">
        <f t="shared" si="5"/>
        <v>82.25</v>
      </c>
    </row>
    <row r="333" spans="4:9" ht="12.75">
      <c r="D333" s="118"/>
      <c r="E333" s="3">
        <v>200</v>
      </c>
      <c r="F333" s="3">
        <v>200</v>
      </c>
      <c r="G333">
        <v>200</v>
      </c>
      <c r="H333">
        <v>200</v>
      </c>
      <c r="I333" s="3">
        <f t="shared" si="5"/>
        <v>82.5</v>
      </c>
    </row>
    <row r="334" spans="4:9" ht="12.75">
      <c r="D334" s="118"/>
      <c r="E334" s="3">
        <v>200</v>
      </c>
      <c r="F334" s="3">
        <v>200</v>
      </c>
      <c r="G334">
        <v>200</v>
      </c>
      <c r="H334">
        <v>200</v>
      </c>
      <c r="I334" s="3">
        <f t="shared" si="5"/>
        <v>82.75</v>
      </c>
    </row>
    <row r="335" spans="4:9" ht="12.75">
      <c r="D335" s="118"/>
      <c r="E335" s="3">
        <v>200</v>
      </c>
      <c r="F335" s="3">
        <v>200</v>
      </c>
      <c r="G335">
        <v>200</v>
      </c>
      <c r="H335">
        <v>200</v>
      </c>
      <c r="I335" s="3">
        <f t="shared" si="5"/>
        <v>83</v>
      </c>
    </row>
    <row r="336" spans="4:9" ht="12.75">
      <c r="D336" s="118"/>
      <c r="E336" s="3">
        <v>200</v>
      </c>
      <c r="F336" s="3">
        <v>200</v>
      </c>
      <c r="G336">
        <v>200</v>
      </c>
      <c r="H336">
        <v>200</v>
      </c>
      <c r="I336" s="3">
        <f t="shared" si="5"/>
        <v>83.25</v>
      </c>
    </row>
    <row r="337" spans="4:9" ht="12.75">
      <c r="D337" s="118"/>
      <c r="E337" s="3">
        <v>200</v>
      </c>
      <c r="F337" s="3">
        <v>200</v>
      </c>
      <c r="G337">
        <v>200</v>
      </c>
      <c r="H337">
        <v>200</v>
      </c>
      <c r="I337" s="3">
        <f t="shared" si="5"/>
        <v>83.5</v>
      </c>
    </row>
    <row r="338" spans="4:9" ht="12.75">
      <c r="D338" s="118"/>
      <c r="E338" s="3">
        <v>200</v>
      </c>
      <c r="F338" s="3">
        <v>200</v>
      </c>
      <c r="G338">
        <v>200</v>
      </c>
      <c r="H338">
        <v>200</v>
      </c>
      <c r="I338" s="3">
        <f t="shared" si="5"/>
        <v>83.75</v>
      </c>
    </row>
    <row r="339" spans="4:9" ht="12.75">
      <c r="D339" s="118"/>
      <c r="E339" s="3">
        <v>200</v>
      </c>
      <c r="F339" s="3">
        <v>200</v>
      </c>
      <c r="G339">
        <v>200</v>
      </c>
      <c r="H339">
        <v>200</v>
      </c>
      <c r="I339" s="3">
        <f t="shared" si="5"/>
        <v>84</v>
      </c>
    </row>
    <row r="340" spans="4:9" ht="12.75">
      <c r="D340" s="118">
        <v>6</v>
      </c>
      <c r="E340" s="3">
        <v>200</v>
      </c>
      <c r="F340" s="3">
        <v>200</v>
      </c>
      <c r="G340">
        <v>200</v>
      </c>
      <c r="H340">
        <v>200</v>
      </c>
      <c r="I340" s="3">
        <f t="shared" si="5"/>
        <v>84.25</v>
      </c>
    </row>
    <row r="341" spans="4:9" ht="12.75">
      <c r="D341" s="118"/>
      <c r="E341" s="3">
        <v>200</v>
      </c>
      <c r="F341" s="3">
        <v>200</v>
      </c>
      <c r="G341">
        <v>200</v>
      </c>
      <c r="H341">
        <v>200</v>
      </c>
      <c r="I341" s="3">
        <f t="shared" si="5"/>
        <v>84.5</v>
      </c>
    </row>
    <row r="342" spans="4:9" ht="12.75">
      <c r="D342" s="118"/>
      <c r="E342" s="3">
        <v>200</v>
      </c>
      <c r="F342" s="3">
        <v>200</v>
      </c>
      <c r="G342">
        <v>200</v>
      </c>
      <c r="H342">
        <v>200</v>
      </c>
      <c r="I342" s="3">
        <f t="shared" si="5"/>
        <v>84.75</v>
      </c>
    </row>
    <row r="343" spans="4:9" ht="12.75">
      <c r="D343" s="118"/>
      <c r="E343" s="3">
        <v>200</v>
      </c>
      <c r="F343" s="3">
        <v>200</v>
      </c>
      <c r="G343">
        <v>200</v>
      </c>
      <c r="H343">
        <v>200</v>
      </c>
      <c r="I343" s="3">
        <f t="shared" si="5"/>
        <v>85</v>
      </c>
    </row>
    <row r="344" spans="4:9" ht="12.75">
      <c r="D344" s="118"/>
      <c r="E344" s="3">
        <v>200</v>
      </c>
      <c r="F344" s="3">
        <v>200</v>
      </c>
      <c r="G344">
        <v>200</v>
      </c>
      <c r="H344">
        <v>200</v>
      </c>
      <c r="I344" s="3">
        <f t="shared" si="5"/>
        <v>85.25</v>
      </c>
    </row>
    <row r="345" spans="4:9" ht="12.75">
      <c r="D345" s="118"/>
      <c r="E345" s="3">
        <v>200</v>
      </c>
      <c r="F345" s="3">
        <v>200</v>
      </c>
      <c r="G345">
        <v>200</v>
      </c>
      <c r="H345">
        <v>200</v>
      </c>
      <c r="I345" s="3">
        <f t="shared" si="5"/>
        <v>85.5</v>
      </c>
    </row>
    <row r="346" spans="4:9" ht="12.75">
      <c r="D346" s="118"/>
      <c r="E346" s="3">
        <v>200</v>
      </c>
      <c r="F346" s="3">
        <v>200</v>
      </c>
      <c r="G346">
        <v>200</v>
      </c>
      <c r="H346">
        <v>200</v>
      </c>
      <c r="I346" s="3">
        <f t="shared" si="5"/>
        <v>85.75</v>
      </c>
    </row>
    <row r="347" spans="4:9" ht="12.75">
      <c r="D347" s="118"/>
      <c r="E347" s="3">
        <v>200</v>
      </c>
      <c r="F347" s="3">
        <v>200</v>
      </c>
      <c r="G347">
        <v>200</v>
      </c>
      <c r="H347">
        <v>200</v>
      </c>
      <c r="I347" s="3">
        <f t="shared" si="5"/>
        <v>86</v>
      </c>
    </row>
    <row r="348" spans="4:9" ht="12.75">
      <c r="D348" s="118"/>
      <c r="E348" s="3">
        <v>200</v>
      </c>
      <c r="F348" s="3">
        <v>200</v>
      </c>
      <c r="G348">
        <v>200</v>
      </c>
      <c r="H348">
        <v>200</v>
      </c>
      <c r="I348" s="3">
        <f t="shared" si="5"/>
        <v>86.25</v>
      </c>
    </row>
    <row r="349" spans="4:9" ht="12.75">
      <c r="D349" s="118"/>
      <c r="E349" s="3">
        <v>200</v>
      </c>
      <c r="F349" s="3">
        <v>200</v>
      </c>
      <c r="G349">
        <v>200</v>
      </c>
      <c r="H349">
        <v>200</v>
      </c>
      <c r="I349" s="3">
        <f t="shared" si="5"/>
        <v>86.5</v>
      </c>
    </row>
    <row r="350" spans="4:9" ht="12.75">
      <c r="D350" s="118"/>
      <c r="E350" s="3">
        <v>200</v>
      </c>
      <c r="F350" s="3">
        <v>200</v>
      </c>
      <c r="G350">
        <v>200</v>
      </c>
      <c r="H350">
        <v>200</v>
      </c>
      <c r="I350" s="3">
        <f t="shared" si="5"/>
        <v>86.75</v>
      </c>
    </row>
    <row r="351" spans="4:9" ht="12.75">
      <c r="D351" s="118"/>
      <c r="E351" s="3">
        <v>200</v>
      </c>
      <c r="F351" s="3">
        <v>200</v>
      </c>
      <c r="G351">
        <v>200</v>
      </c>
      <c r="H351">
        <v>200</v>
      </c>
      <c r="I351" s="3">
        <f t="shared" si="5"/>
        <v>87</v>
      </c>
    </row>
    <row r="352" spans="4:9" ht="12.75">
      <c r="D352" s="118"/>
      <c r="E352" s="3">
        <v>200</v>
      </c>
      <c r="F352" s="3">
        <v>200</v>
      </c>
      <c r="G352">
        <v>200</v>
      </c>
      <c r="H352">
        <v>200</v>
      </c>
      <c r="I352" s="3">
        <f t="shared" si="5"/>
        <v>87.25</v>
      </c>
    </row>
    <row r="353" spans="4:9" ht="12.75">
      <c r="D353" s="118"/>
      <c r="E353" s="3">
        <v>200</v>
      </c>
      <c r="F353" s="3">
        <v>200</v>
      </c>
      <c r="G353">
        <v>200</v>
      </c>
      <c r="H353">
        <v>200</v>
      </c>
      <c r="I353" s="3">
        <f t="shared" si="5"/>
        <v>87.5</v>
      </c>
    </row>
    <row r="354" spans="4:9" ht="12.75">
      <c r="D354" s="118"/>
      <c r="E354" s="3">
        <v>200</v>
      </c>
      <c r="F354" s="3">
        <v>200</v>
      </c>
      <c r="G354">
        <v>200</v>
      </c>
      <c r="H354">
        <v>200</v>
      </c>
      <c r="I354" s="3">
        <f t="shared" si="5"/>
        <v>87.75</v>
      </c>
    </row>
    <row r="355" spans="4:9" ht="12.75">
      <c r="D355" s="118"/>
      <c r="E355" s="3">
        <v>200</v>
      </c>
      <c r="F355" s="3">
        <v>200</v>
      </c>
      <c r="G355">
        <v>200</v>
      </c>
      <c r="H355">
        <v>200</v>
      </c>
      <c r="I355" s="3">
        <f t="shared" si="5"/>
        <v>88</v>
      </c>
    </row>
    <row r="356" spans="4:9" ht="12.75">
      <c r="D356" s="118"/>
      <c r="E356" s="3">
        <v>200</v>
      </c>
      <c r="F356" s="3">
        <v>200</v>
      </c>
      <c r="G356">
        <v>200</v>
      </c>
      <c r="H356">
        <v>200</v>
      </c>
      <c r="I356" s="3">
        <f t="shared" si="5"/>
        <v>88.25</v>
      </c>
    </row>
    <row r="357" spans="4:9" ht="12.75">
      <c r="D357" s="118"/>
      <c r="E357" s="3">
        <v>200</v>
      </c>
      <c r="F357" s="3">
        <v>200</v>
      </c>
      <c r="G357">
        <v>200</v>
      </c>
      <c r="H357">
        <v>200</v>
      </c>
      <c r="I357" s="3">
        <f t="shared" si="5"/>
        <v>88.5</v>
      </c>
    </row>
    <row r="358" spans="4:9" ht="12.75">
      <c r="D358" s="118"/>
      <c r="E358" s="3">
        <v>200</v>
      </c>
      <c r="F358" s="3">
        <v>200</v>
      </c>
      <c r="G358">
        <v>200</v>
      </c>
      <c r="H358">
        <v>200</v>
      </c>
      <c r="I358" s="3">
        <f t="shared" si="5"/>
        <v>88.75</v>
      </c>
    </row>
    <row r="359" spans="4:9" ht="12.75">
      <c r="D359" s="118"/>
      <c r="E359" s="3">
        <v>200</v>
      </c>
      <c r="F359" s="3">
        <v>200</v>
      </c>
      <c r="G359">
        <v>200</v>
      </c>
      <c r="H359">
        <v>200</v>
      </c>
      <c r="I359" s="3">
        <f t="shared" si="5"/>
        <v>89</v>
      </c>
    </row>
    <row r="360" spans="4:9" ht="12.75">
      <c r="D360" s="118"/>
      <c r="E360" s="3">
        <v>200</v>
      </c>
      <c r="F360" s="3">
        <v>200</v>
      </c>
      <c r="G360">
        <v>200</v>
      </c>
      <c r="H360">
        <v>200</v>
      </c>
      <c r="I360" s="3">
        <f t="shared" si="5"/>
        <v>89.25</v>
      </c>
    </row>
    <row r="361" spans="4:9" ht="12.75">
      <c r="D361" s="118"/>
      <c r="E361" s="3">
        <v>200</v>
      </c>
      <c r="F361" s="3">
        <v>200</v>
      </c>
      <c r="G361">
        <v>200</v>
      </c>
      <c r="H361">
        <v>200</v>
      </c>
      <c r="I361" s="3">
        <f t="shared" si="5"/>
        <v>89.5</v>
      </c>
    </row>
    <row r="362" spans="4:9" ht="12.75">
      <c r="D362" s="118"/>
      <c r="E362" s="3">
        <v>200</v>
      </c>
      <c r="F362" s="3">
        <v>200</v>
      </c>
      <c r="G362">
        <v>200</v>
      </c>
      <c r="H362">
        <v>200</v>
      </c>
      <c r="I362" s="3">
        <f t="shared" si="5"/>
        <v>89.75</v>
      </c>
    </row>
    <row r="363" spans="4:9" ht="12.75">
      <c r="D363" s="118"/>
      <c r="E363" s="3">
        <v>200</v>
      </c>
      <c r="F363" s="3">
        <v>200</v>
      </c>
      <c r="G363">
        <v>200</v>
      </c>
      <c r="H363">
        <v>200</v>
      </c>
      <c r="I363" s="3">
        <f t="shared" si="5"/>
        <v>90</v>
      </c>
    </row>
    <row r="364" spans="4:9" ht="12.75">
      <c r="D364" s="118"/>
      <c r="E364" s="3">
        <v>200</v>
      </c>
      <c r="F364" s="3">
        <v>200</v>
      </c>
      <c r="G364">
        <v>200</v>
      </c>
      <c r="H364">
        <v>200</v>
      </c>
      <c r="I364" s="3">
        <f t="shared" si="5"/>
        <v>90.25</v>
      </c>
    </row>
    <row r="365" spans="4:9" ht="12.75">
      <c r="D365" s="118"/>
      <c r="E365" s="3">
        <v>200</v>
      </c>
      <c r="F365" s="3">
        <v>200</v>
      </c>
      <c r="G365">
        <v>200</v>
      </c>
      <c r="H365">
        <v>200</v>
      </c>
      <c r="I365" s="3">
        <f t="shared" si="5"/>
        <v>90.5</v>
      </c>
    </row>
    <row r="366" spans="4:9" ht="12.75">
      <c r="D366" s="118"/>
      <c r="E366" s="3">
        <v>200</v>
      </c>
      <c r="F366" s="3">
        <v>200</v>
      </c>
      <c r="G366">
        <v>200</v>
      </c>
      <c r="H366">
        <v>200</v>
      </c>
      <c r="I366" s="3">
        <f t="shared" si="5"/>
        <v>90.75</v>
      </c>
    </row>
    <row r="367" spans="4:9" ht="12.75">
      <c r="D367" s="118"/>
      <c r="E367" s="3">
        <v>200</v>
      </c>
      <c r="F367" s="3">
        <v>200</v>
      </c>
      <c r="G367">
        <v>200</v>
      </c>
      <c r="H367">
        <v>200</v>
      </c>
      <c r="I367" s="3">
        <f t="shared" si="5"/>
        <v>91</v>
      </c>
    </row>
    <row r="368" spans="4:9" ht="12.75">
      <c r="D368" s="118"/>
      <c r="E368" s="3">
        <v>200</v>
      </c>
      <c r="F368" s="3">
        <v>200</v>
      </c>
      <c r="G368">
        <v>200</v>
      </c>
      <c r="H368">
        <v>200</v>
      </c>
      <c r="I368" s="3">
        <f t="shared" si="5"/>
        <v>91.25</v>
      </c>
    </row>
    <row r="369" spans="4:9" ht="12.75">
      <c r="D369" s="118"/>
      <c r="E369" s="3">
        <v>200</v>
      </c>
      <c r="F369" s="3">
        <v>200</v>
      </c>
      <c r="G369">
        <v>200</v>
      </c>
      <c r="H369">
        <v>200</v>
      </c>
      <c r="I369" s="3">
        <f t="shared" si="5"/>
        <v>91.5</v>
      </c>
    </row>
    <row r="370" spans="4:9" ht="12.75">
      <c r="D370" s="118"/>
      <c r="E370" s="3">
        <v>200</v>
      </c>
      <c r="F370" s="3">
        <v>200</v>
      </c>
      <c r="G370">
        <v>200</v>
      </c>
      <c r="H370">
        <v>200</v>
      </c>
      <c r="I370" s="3">
        <f t="shared" si="5"/>
        <v>91.75</v>
      </c>
    </row>
    <row r="371" spans="4:9" ht="12.75">
      <c r="D371" s="118"/>
      <c r="E371" s="3">
        <v>200</v>
      </c>
      <c r="F371" s="3">
        <v>200</v>
      </c>
      <c r="G371">
        <v>200</v>
      </c>
      <c r="H371">
        <v>200</v>
      </c>
      <c r="I371" s="3">
        <f t="shared" si="5"/>
        <v>92</v>
      </c>
    </row>
    <row r="372" spans="4:9" ht="12.75">
      <c r="D372" s="118"/>
      <c r="E372" s="3">
        <v>200</v>
      </c>
      <c r="F372" s="3">
        <v>200</v>
      </c>
      <c r="G372">
        <v>200</v>
      </c>
      <c r="H372">
        <v>200</v>
      </c>
      <c r="I372" s="3">
        <f t="shared" si="5"/>
        <v>92.25</v>
      </c>
    </row>
    <row r="373" spans="4:9" ht="12.75">
      <c r="D373" s="118"/>
      <c r="E373" s="3">
        <v>200</v>
      </c>
      <c r="F373" s="3">
        <v>200</v>
      </c>
      <c r="G373">
        <v>200</v>
      </c>
      <c r="H373">
        <v>200</v>
      </c>
      <c r="I373" s="3">
        <f t="shared" si="5"/>
        <v>92.5</v>
      </c>
    </row>
    <row r="374" spans="4:9" ht="12.75">
      <c r="D374" s="118"/>
      <c r="E374" s="3">
        <v>200</v>
      </c>
      <c r="F374" s="3">
        <v>200</v>
      </c>
      <c r="G374">
        <v>200</v>
      </c>
      <c r="H374">
        <v>200</v>
      </c>
      <c r="I374" s="3">
        <f t="shared" si="5"/>
        <v>92.75</v>
      </c>
    </row>
    <row r="375" spans="4:9" ht="12.75">
      <c r="D375" s="118"/>
      <c r="E375" s="3">
        <v>200</v>
      </c>
      <c r="F375" s="3">
        <v>200</v>
      </c>
      <c r="G375">
        <v>200</v>
      </c>
      <c r="H375">
        <v>200</v>
      </c>
      <c r="I375" s="3">
        <f t="shared" si="5"/>
        <v>93</v>
      </c>
    </row>
    <row r="376" spans="4:9" ht="12.75">
      <c r="D376" s="118"/>
      <c r="E376" s="3">
        <v>200</v>
      </c>
      <c r="F376" s="3">
        <v>200</v>
      </c>
      <c r="G376">
        <v>200</v>
      </c>
      <c r="H376">
        <v>200</v>
      </c>
      <c r="I376" s="3">
        <f t="shared" si="5"/>
        <v>93.25</v>
      </c>
    </row>
    <row r="377" spans="4:9" ht="12.75">
      <c r="D377" s="118"/>
      <c r="E377" s="3">
        <v>200</v>
      </c>
      <c r="F377" s="3">
        <v>200</v>
      </c>
      <c r="G377">
        <v>200</v>
      </c>
      <c r="H377">
        <v>200</v>
      </c>
      <c r="I377" s="3">
        <f t="shared" si="5"/>
        <v>93.5</v>
      </c>
    </row>
    <row r="378" spans="4:9" ht="12.75">
      <c r="D378" s="118"/>
      <c r="E378" s="3">
        <v>200</v>
      </c>
      <c r="F378" s="3">
        <v>200</v>
      </c>
      <c r="G378">
        <v>200</v>
      </c>
      <c r="H378">
        <v>200</v>
      </c>
      <c r="I378" s="3">
        <f t="shared" si="5"/>
        <v>93.75</v>
      </c>
    </row>
    <row r="379" spans="4:9" ht="12.75">
      <c r="D379" s="118"/>
      <c r="E379" s="3">
        <v>200</v>
      </c>
      <c r="F379" s="3">
        <v>200</v>
      </c>
      <c r="G379">
        <v>200</v>
      </c>
      <c r="H379">
        <v>200</v>
      </c>
      <c r="I379" s="3">
        <f t="shared" si="5"/>
        <v>94</v>
      </c>
    </row>
    <row r="380" spans="4:9" ht="12.75">
      <c r="D380" s="118"/>
      <c r="E380" s="3">
        <v>200</v>
      </c>
      <c r="F380" s="3">
        <v>200</v>
      </c>
      <c r="G380">
        <v>200</v>
      </c>
      <c r="H380">
        <v>200</v>
      </c>
      <c r="I380" s="3">
        <f t="shared" si="5"/>
        <v>94.25</v>
      </c>
    </row>
    <row r="381" spans="4:9" ht="12.75">
      <c r="D381" s="118"/>
      <c r="E381" s="3">
        <v>200</v>
      </c>
      <c r="F381" s="3">
        <v>200</v>
      </c>
      <c r="G381">
        <v>200</v>
      </c>
      <c r="H381">
        <v>200</v>
      </c>
      <c r="I381" s="3">
        <f t="shared" si="5"/>
        <v>94.5</v>
      </c>
    </row>
    <row r="382" spans="4:9" ht="12.75">
      <c r="D382" s="118"/>
      <c r="E382" s="3">
        <v>200</v>
      </c>
      <c r="F382" s="3">
        <v>200</v>
      </c>
      <c r="G382">
        <v>200</v>
      </c>
      <c r="H382">
        <v>200</v>
      </c>
      <c r="I382" s="3">
        <f t="shared" si="5"/>
        <v>94.75</v>
      </c>
    </row>
    <row r="383" spans="4:9" ht="12.75">
      <c r="D383" s="118"/>
      <c r="E383" s="3">
        <v>200</v>
      </c>
      <c r="F383" s="3">
        <v>200</v>
      </c>
      <c r="G383">
        <v>200</v>
      </c>
      <c r="H383">
        <v>200</v>
      </c>
      <c r="I383" s="3">
        <f t="shared" si="5"/>
        <v>95</v>
      </c>
    </row>
    <row r="384" spans="4:9" ht="12.75">
      <c r="D384" s="118"/>
      <c r="E384" s="3">
        <v>200</v>
      </c>
      <c r="F384" s="3">
        <v>200</v>
      </c>
      <c r="G384">
        <v>200</v>
      </c>
      <c r="H384">
        <v>200</v>
      </c>
      <c r="I384" s="3">
        <f t="shared" si="5"/>
        <v>95.25</v>
      </c>
    </row>
    <row r="385" spans="4:9" ht="12.75">
      <c r="D385" s="118"/>
      <c r="E385" s="3">
        <v>200</v>
      </c>
      <c r="F385" s="3">
        <v>200</v>
      </c>
      <c r="G385">
        <v>200</v>
      </c>
      <c r="H385">
        <v>200</v>
      </c>
      <c r="I385" s="3">
        <f t="shared" si="5"/>
        <v>95.5</v>
      </c>
    </row>
    <row r="386" spans="4:9" ht="12.75">
      <c r="D386" s="118"/>
      <c r="E386" s="3">
        <v>200</v>
      </c>
      <c r="F386" s="3">
        <v>200</v>
      </c>
      <c r="G386">
        <v>200</v>
      </c>
      <c r="H386">
        <v>200</v>
      </c>
      <c r="I386" s="3">
        <f t="shared" si="5"/>
        <v>95.75</v>
      </c>
    </row>
    <row r="387" spans="4:9" ht="12.75" thickBot="1">
      <c r="D387" s="119"/>
      <c r="E387" s="3">
        <v>200</v>
      </c>
      <c r="F387" s="3">
        <v>200</v>
      </c>
      <c r="G387">
        <v>200</v>
      </c>
      <c r="H387">
        <v>200</v>
      </c>
      <c r="I387" s="3">
        <f t="shared" si="5"/>
        <v>96</v>
      </c>
    </row>
    <row r="388" spans="4:9" ht="12.75">
      <c r="D388" s="120" t="s">
        <v>51</v>
      </c>
      <c r="E388" s="82">
        <v>200</v>
      </c>
      <c r="F388" s="82">
        <v>200</v>
      </c>
      <c r="G388">
        <v>200</v>
      </c>
      <c r="H388">
        <v>200</v>
      </c>
      <c r="I388" s="3">
        <f t="shared" si="5"/>
        <v>96.25</v>
      </c>
    </row>
    <row r="389" spans="4:9" ht="12.75">
      <c r="D389" s="121"/>
      <c r="E389" s="82">
        <v>200</v>
      </c>
      <c r="F389" s="82">
        <v>200</v>
      </c>
      <c r="G389">
        <v>200</v>
      </c>
      <c r="H389">
        <v>200</v>
      </c>
      <c r="I389" s="3">
        <f t="shared" si="5"/>
        <v>96.5</v>
      </c>
    </row>
    <row r="390" spans="4:9" ht="12.75">
      <c r="D390" s="121"/>
      <c r="E390" s="82">
        <v>200</v>
      </c>
      <c r="F390" s="82">
        <v>200</v>
      </c>
      <c r="G390">
        <v>200</v>
      </c>
      <c r="H390">
        <v>200</v>
      </c>
      <c r="I390" s="3">
        <f aca="true" t="shared" si="6" ref="I390:I453">I389+0.25</f>
        <v>96.75</v>
      </c>
    </row>
    <row r="391" spans="4:9" ht="12.75">
      <c r="D391" s="121"/>
      <c r="E391" s="82">
        <v>200</v>
      </c>
      <c r="F391" s="82">
        <v>200</v>
      </c>
      <c r="G391">
        <v>200</v>
      </c>
      <c r="H391">
        <v>200</v>
      </c>
      <c r="I391" s="3">
        <f t="shared" si="6"/>
        <v>97</v>
      </c>
    </row>
    <row r="392" spans="4:9" ht="12.75">
      <c r="D392" s="121"/>
      <c r="E392" s="82">
        <v>200</v>
      </c>
      <c r="F392" s="82">
        <v>200</v>
      </c>
      <c r="G392">
        <v>200</v>
      </c>
      <c r="H392">
        <v>200</v>
      </c>
      <c r="I392" s="3">
        <f t="shared" si="6"/>
        <v>97.25</v>
      </c>
    </row>
    <row r="393" spans="4:9" ht="12.75">
      <c r="D393" s="121"/>
      <c r="E393" s="82">
        <v>200</v>
      </c>
      <c r="F393" s="82">
        <v>200</v>
      </c>
      <c r="G393">
        <v>200</v>
      </c>
      <c r="H393">
        <v>200</v>
      </c>
      <c r="I393" s="3">
        <f t="shared" si="6"/>
        <v>97.5</v>
      </c>
    </row>
    <row r="394" spans="4:9" ht="12.75">
      <c r="D394" s="121"/>
      <c r="E394" s="82">
        <v>200</v>
      </c>
      <c r="F394" s="82">
        <v>200</v>
      </c>
      <c r="G394">
        <v>200</v>
      </c>
      <c r="H394">
        <v>200</v>
      </c>
      <c r="I394" s="3">
        <f t="shared" si="6"/>
        <v>97.75</v>
      </c>
    </row>
    <row r="395" spans="4:9" ht="12.75">
      <c r="D395" s="121"/>
      <c r="E395" s="82">
        <v>200</v>
      </c>
      <c r="F395" s="82">
        <v>200</v>
      </c>
      <c r="G395">
        <v>200</v>
      </c>
      <c r="H395">
        <v>200</v>
      </c>
      <c r="I395" s="3">
        <f t="shared" si="6"/>
        <v>98</v>
      </c>
    </row>
    <row r="396" spans="4:9" ht="12.75">
      <c r="D396" s="121"/>
      <c r="E396" s="82">
        <v>200</v>
      </c>
      <c r="F396" s="82">
        <v>200</v>
      </c>
      <c r="G396">
        <v>200</v>
      </c>
      <c r="H396">
        <v>200</v>
      </c>
      <c r="I396" s="3">
        <f t="shared" si="6"/>
        <v>98.25</v>
      </c>
    </row>
    <row r="397" spans="4:9" ht="12.75">
      <c r="D397" s="121"/>
      <c r="E397" s="82">
        <v>200</v>
      </c>
      <c r="F397" s="82">
        <v>200</v>
      </c>
      <c r="G397">
        <v>200</v>
      </c>
      <c r="H397">
        <v>200</v>
      </c>
      <c r="I397" s="3">
        <f t="shared" si="6"/>
        <v>98.5</v>
      </c>
    </row>
    <row r="398" spans="4:9" ht="12.75">
      <c r="D398" s="121"/>
      <c r="E398" s="82">
        <v>200</v>
      </c>
      <c r="F398" s="82">
        <v>200</v>
      </c>
      <c r="G398">
        <v>200</v>
      </c>
      <c r="H398">
        <v>200</v>
      </c>
      <c r="I398" s="3">
        <f t="shared" si="6"/>
        <v>98.75</v>
      </c>
    </row>
    <row r="399" spans="4:9" ht="12.75">
      <c r="D399" s="121"/>
      <c r="E399" s="82">
        <v>200</v>
      </c>
      <c r="F399" s="82">
        <v>200</v>
      </c>
      <c r="G399">
        <v>200</v>
      </c>
      <c r="H399">
        <v>200</v>
      </c>
      <c r="I399" s="3">
        <f t="shared" si="6"/>
        <v>99</v>
      </c>
    </row>
    <row r="400" spans="4:9" ht="12.75">
      <c r="D400" s="121"/>
      <c r="E400" s="82">
        <v>200</v>
      </c>
      <c r="F400" s="82">
        <v>200</v>
      </c>
      <c r="G400">
        <v>200</v>
      </c>
      <c r="H400">
        <v>200</v>
      </c>
      <c r="I400" s="3">
        <f t="shared" si="6"/>
        <v>99.25</v>
      </c>
    </row>
    <row r="401" spans="4:9" ht="12.75">
      <c r="D401" s="121"/>
      <c r="E401" s="82">
        <v>200</v>
      </c>
      <c r="F401" s="82">
        <v>200</v>
      </c>
      <c r="G401">
        <v>200</v>
      </c>
      <c r="H401">
        <v>200</v>
      </c>
      <c r="I401" s="3">
        <f t="shared" si="6"/>
        <v>99.5</v>
      </c>
    </row>
    <row r="402" spans="4:9" ht="12.75">
      <c r="D402" s="121"/>
      <c r="E402" s="82">
        <v>200</v>
      </c>
      <c r="F402" s="82">
        <v>200</v>
      </c>
      <c r="G402">
        <v>200</v>
      </c>
      <c r="H402">
        <v>200</v>
      </c>
      <c r="I402" s="3">
        <f t="shared" si="6"/>
        <v>99.75</v>
      </c>
    </row>
    <row r="403" spans="4:9" ht="12.75">
      <c r="D403" s="121"/>
      <c r="E403" s="82">
        <v>200</v>
      </c>
      <c r="F403" s="82">
        <v>200</v>
      </c>
      <c r="G403">
        <v>200</v>
      </c>
      <c r="H403">
        <v>200</v>
      </c>
      <c r="I403" s="3">
        <f t="shared" si="6"/>
        <v>100</v>
      </c>
    </row>
    <row r="404" spans="4:9" ht="12.75">
      <c r="D404" s="121"/>
      <c r="E404" s="82">
        <v>200</v>
      </c>
      <c r="F404" s="82">
        <v>200</v>
      </c>
      <c r="G404">
        <v>200</v>
      </c>
      <c r="H404">
        <v>200</v>
      </c>
      <c r="I404" s="3">
        <f t="shared" si="6"/>
        <v>100.25</v>
      </c>
    </row>
    <row r="405" spans="4:9" ht="12.75">
      <c r="D405" s="121"/>
      <c r="E405" s="82">
        <v>200</v>
      </c>
      <c r="F405" s="82">
        <v>200</v>
      </c>
      <c r="G405">
        <v>200</v>
      </c>
      <c r="H405">
        <v>200</v>
      </c>
      <c r="I405" s="3">
        <f t="shared" si="6"/>
        <v>100.5</v>
      </c>
    </row>
    <row r="406" spans="4:9" ht="12.75">
      <c r="D406" s="121"/>
      <c r="E406" s="82">
        <v>200</v>
      </c>
      <c r="F406" s="82">
        <v>200</v>
      </c>
      <c r="G406">
        <v>200</v>
      </c>
      <c r="H406">
        <v>200</v>
      </c>
      <c r="I406" s="3">
        <f t="shared" si="6"/>
        <v>100.75</v>
      </c>
    </row>
    <row r="407" spans="4:9" ht="12.75">
      <c r="D407" s="121"/>
      <c r="E407" s="82">
        <v>200</v>
      </c>
      <c r="F407" s="82">
        <v>200</v>
      </c>
      <c r="G407">
        <v>200</v>
      </c>
      <c r="H407">
        <v>200</v>
      </c>
      <c r="I407" s="3">
        <f t="shared" si="6"/>
        <v>101</v>
      </c>
    </row>
    <row r="408" spans="4:9" ht="12.75">
      <c r="D408" s="121"/>
      <c r="E408" s="82">
        <v>200</v>
      </c>
      <c r="F408" s="82">
        <v>200</v>
      </c>
      <c r="G408">
        <v>200</v>
      </c>
      <c r="H408">
        <v>200</v>
      </c>
      <c r="I408" s="3">
        <f t="shared" si="6"/>
        <v>101.25</v>
      </c>
    </row>
    <row r="409" spans="4:9" ht="12.75">
      <c r="D409" s="121"/>
      <c r="E409" s="82">
        <v>200</v>
      </c>
      <c r="F409" s="82">
        <v>200</v>
      </c>
      <c r="G409">
        <v>200</v>
      </c>
      <c r="H409">
        <v>200</v>
      </c>
      <c r="I409" s="3">
        <f t="shared" si="6"/>
        <v>101.5</v>
      </c>
    </row>
    <row r="410" spans="4:9" ht="12.75">
      <c r="D410" s="121"/>
      <c r="E410" s="82">
        <v>200</v>
      </c>
      <c r="F410" s="82">
        <v>200</v>
      </c>
      <c r="G410">
        <v>200</v>
      </c>
      <c r="H410">
        <v>200</v>
      </c>
      <c r="I410" s="3">
        <f t="shared" si="6"/>
        <v>101.75</v>
      </c>
    </row>
    <row r="411" spans="4:9" ht="12.75">
      <c r="D411" s="121"/>
      <c r="E411" s="82">
        <v>200</v>
      </c>
      <c r="F411" s="82">
        <v>200</v>
      </c>
      <c r="G411">
        <v>200</v>
      </c>
      <c r="H411">
        <v>200</v>
      </c>
      <c r="I411" s="3">
        <f t="shared" si="6"/>
        <v>102</v>
      </c>
    </row>
    <row r="412" spans="4:9" ht="12.75">
      <c r="D412" s="121"/>
      <c r="E412" s="82">
        <v>200</v>
      </c>
      <c r="F412" s="82">
        <v>200</v>
      </c>
      <c r="G412">
        <v>200</v>
      </c>
      <c r="H412">
        <v>200</v>
      </c>
      <c r="I412" s="3">
        <f t="shared" si="6"/>
        <v>102.25</v>
      </c>
    </row>
    <row r="413" spans="4:9" ht="12.75">
      <c r="D413" s="121"/>
      <c r="E413" s="82">
        <v>200</v>
      </c>
      <c r="F413" s="82">
        <v>200</v>
      </c>
      <c r="G413">
        <v>200</v>
      </c>
      <c r="H413">
        <v>200</v>
      </c>
      <c r="I413" s="3">
        <f t="shared" si="6"/>
        <v>102.5</v>
      </c>
    </row>
    <row r="414" spans="4:9" ht="12.75">
      <c r="D414" s="121"/>
      <c r="E414" s="82">
        <v>200</v>
      </c>
      <c r="F414" s="82">
        <v>200</v>
      </c>
      <c r="G414">
        <v>200</v>
      </c>
      <c r="H414">
        <v>200</v>
      </c>
      <c r="I414" s="3">
        <f t="shared" si="6"/>
        <v>102.75</v>
      </c>
    </row>
    <row r="415" spans="4:9" ht="12.75">
      <c r="D415" s="121"/>
      <c r="E415" s="82">
        <v>200</v>
      </c>
      <c r="F415" s="82">
        <v>200</v>
      </c>
      <c r="G415">
        <v>200</v>
      </c>
      <c r="H415">
        <v>200</v>
      </c>
      <c r="I415" s="3">
        <f t="shared" si="6"/>
        <v>103</v>
      </c>
    </row>
    <row r="416" spans="4:9" ht="12.75">
      <c r="D416" s="121"/>
      <c r="E416" s="82">
        <v>200</v>
      </c>
      <c r="F416" s="82">
        <v>200</v>
      </c>
      <c r="G416">
        <v>200</v>
      </c>
      <c r="H416">
        <v>200</v>
      </c>
      <c r="I416" s="3">
        <f t="shared" si="6"/>
        <v>103.25</v>
      </c>
    </row>
    <row r="417" spans="4:9" ht="12.75">
      <c r="D417" s="121"/>
      <c r="E417" s="82">
        <v>200</v>
      </c>
      <c r="F417" s="82">
        <v>200</v>
      </c>
      <c r="G417">
        <v>200</v>
      </c>
      <c r="H417">
        <v>200</v>
      </c>
      <c r="I417" s="3">
        <f t="shared" si="6"/>
        <v>103.5</v>
      </c>
    </row>
    <row r="418" spans="4:9" ht="12.75">
      <c r="D418" s="121"/>
      <c r="E418" s="82">
        <v>200</v>
      </c>
      <c r="F418" s="82">
        <v>200</v>
      </c>
      <c r="G418">
        <v>200</v>
      </c>
      <c r="H418">
        <v>200</v>
      </c>
      <c r="I418" s="3">
        <f t="shared" si="6"/>
        <v>103.75</v>
      </c>
    </row>
    <row r="419" spans="4:9" ht="12.75">
      <c r="D419" s="121"/>
      <c r="E419" s="82">
        <v>200</v>
      </c>
      <c r="F419" s="82">
        <v>200</v>
      </c>
      <c r="G419">
        <v>200</v>
      </c>
      <c r="H419">
        <v>200</v>
      </c>
      <c r="I419" s="3">
        <f t="shared" si="6"/>
        <v>104</v>
      </c>
    </row>
    <row r="420" spans="4:9" ht="12.75">
      <c r="D420" s="121"/>
      <c r="E420" s="82">
        <v>200</v>
      </c>
      <c r="F420" s="82">
        <v>200</v>
      </c>
      <c r="G420">
        <v>200</v>
      </c>
      <c r="H420">
        <v>200</v>
      </c>
      <c r="I420" s="3">
        <f t="shared" si="6"/>
        <v>104.25</v>
      </c>
    </row>
    <row r="421" spans="4:9" ht="12.75">
      <c r="D421" s="121"/>
      <c r="E421" s="82">
        <v>200</v>
      </c>
      <c r="F421" s="82">
        <v>200</v>
      </c>
      <c r="G421">
        <v>200</v>
      </c>
      <c r="H421">
        <v>200</v>
      </c>
      <c r="I421" s="3">
        <f t="shared" si="6"/>
        <v>104.5</v>
      </c>
    </row>
    <row r="422" spans="4:9" ht="12.75">
      <c r="D422" s="121"/>
      <c r="E422" s="82">
        <v>200</v>
      </c>
      <c r="F422" s="82">
        <v>200</v>
      </c>
      <c r="G422">
        <v>200</v>
      </c>
      <c r="H422">
        <v>200</v>
      </c>
      <c r="I422" s="3">
        <f t="shared" si="6"/>
        <v>104.75</v>
      </c>
    </row>
    <row r="423" spans="4:9" ht="12.75">
      <c r="D423" s="121"/>
      <c r="E423" s="82">
        <v>200</v>
      </c>
      <c r="F423" s="82">
        <v>200</v>
      </c>
      <c r="G423">
        <v>200</v>
      </c>
      <c r="H423">
        <v>200</v>
      </c>
      <c r="I423" s="3">
        <f t="shared" si="6"/>
        <v>105</v>
      </c>
    </row>
    <row r="424" spans="4:9" ht="12.75">
      <c r="D424" s="121"/>
      <c r="E424" s="82">
        <v>200</v>
      </c>
      <c r="F424" s="82">
        <v>200</v>
      </c>
      <c r="G424">
        <v>200</v>
      </c>
      <c r="H424">
        <v>200</v>
      </c>
      <c r="I424" s="3">
        <f t="shared" si="6"/>
        <v>105.25</v>
      </c>
    </row>
    <row r="425" spans="4:9" ht="12.75">
      <c r="D425" s="121"/>
      <c r="E425" s="82">
        <v>200</v>
      </c>
      <c r="F425" s="82">
        <v>200</v>
      </c>
      <c r="G425">
        <v>200</v>
      </c>
      <c r="H425">
        <v>200</v>
      </c>
      <c r="I425" s="3">
        <f t="shared" si="6"/>
        <v>105.5</v>
      </c>
    </row>
    <row r="426" spans="4:9" ht="12.75">
      <c r="D426" s="121"/>
      <c r="E426" s="82">
        <v>200</v>
      </c>
      <c r="F426" s="82">
        <v>200</v>
      </c>
      <c r="G426">
        <v>200</v>
      </c>
      <c r="H426">
        <v>200</v>
      </c>
      <c r="I426" s="3">
        <f t="shared" si="6"/>
        <v>105.75</v>
      </c>
    </row>
    <row r="427" spans="4:9" ht="12.75">
      <c r="D427" s="121"/>
      <c r="E427" s="82">
        <v>200</v>
      </c>
      <c r="F427" s="82">
        <v>200</v>
      </c>
      <c r="G427">
        <v>200</v>
      </c>
      <c r="H427">
        <v>200</v>
      </c>
      <c r="I427" s="3">
        <f t="shared" si="6"/>
        <v>106</v>
      </c>
    </row>
    <row r="428" spans="4:9" ht="12.75">
      <c r="D428" s="121"/>
      <c r="E428" s="82">
        <v>200</v>
      </c>
      <c r="F428" s="82">
        <v>200</v>
      </c>
      <c r="G428">
        <v>200</v>
      </c>
      <c r="H428">
        <v>200</v>
      </c>
      <c r="I428" s="3">
        <f t="shared" si="6"/>
        <v>106.25</v>
      </c>
    </row>
    <row r="429" spans="4:9" ht="12.75">
      <c r="D429" s="121"/>
      <c r="E429" s="82">
        <v>200</v>
      </c>
      <c r="F429" s="82">
        <v>200</v>
      </c>
      <c r="G429">
        <v>200</v>
      </c>
      <c r="H429">
        <v>200</v>
      </c>
      <c r="I429" s="3">
        <f t="shared" si="6"/>
        <v>106.5</v>
      </c>
    </row>
    <row r="430" spans="4:9" ht="12.75">
      <c r="D430" s="121"/>
      <c r="E430" s="82">
        <v>200</v>
      </c>
      <c r="F430" s="82">
        <v>200</v>
      </c>
      <c r="G430">
        <v>200</v>
      </c>
      <c r="H430">
        <v>200</v>
      </c>
      <c r="I430" s="3">
        <f t="shared" si="6"/>
        <v>106.75</v>
      </c>
    </row>
    <row r="431" spans="4:9" ht="12.75">
      <c r="D431" s="121"/>
      <c r="E431" s="82">
        <v>200</v>
      </c>
      <c r="F431" s="82">
        <v>200</v>
      </c>
      <c r="G431">
        <v>200</v>
      </c>
      <c r="H431">
        <v>200</v>
      </c>
      <c r="I431" s="3">
        <f t="shared" si="6"/>
        <v>107</v>
      </c>
    </row>
    <row r="432" spans="4:9" ht="12.75">
      <c r="D432" s="121"/>
      <c r="E432" s="82">
        <v>200</v>
      </c>
      <c r="F432" s="82">
        <v>200</v>
      </c>
      <c r="G432">
        <v>200</v>
      </c>
      <c r="H432">
        <v>200</v>
      </c>
      <c r="I432" s="3">
        <f t="shared" si="6"/>
        <v>107.25</v>
      </c>
    </row>
    <row r="433" spans="4:9" ht="12.75">
      <c r="D433" s="121"/>
      <c r="E433" s="82">
        <v>200</v>
      </c>
      <c r="F433" s="82">
        <v>200</v>
      </c>
      <c r="G433">
        <v>200</v>
      </c>
      <c r="H433">
        <v>200</v>
      </c>
      <c r="I433" s="3">
        <f t="shared" si="6"/>
        <v>107.5</v>
      </c>
    </row>
    <row r="434" spans="4:9" ht="12.75">
      <c r="D434" s="121"/>
      <c r="E434" s="82">
        <v>200</v>
      </c>
      <c r="F434" s="82">
        <v>200</v>
      </c>
      <c r="G434">
        <v>200</v>
      </c>
      <c r="H434">
        <v>200</v>
      </c>
      <c r="I434" s="3">
        <f t="shared" si="6"/>
        <v>107.75</v>
      </c>
    </row>
    <row r="435" spans="4:9" ht="12.75">
      <c r="D435" s="121"/>
      <c r="E435" s="82">
        <v>200</v>
      </c>
      <c r="F435" s="82">
        <v>200</v>
      </c>
      <c r="G435">
        <v>200</v>
      </c>
      <c r="H435">
        <v>200</v>
      </c>
      <c r="I435" s="3">
        <f t="shared" si="6"/>
        <v>108</v>
      </c>
    </row>
    <row r="436" spans="4:9" ht="12.75">
      <c r="D436" s="121">
        <v>8</v>
      </c>
      <c r="E436" s="82">
        <v>200</v>
      </c>
      <c r="F436" s="82">
        <v>200</v>
      </c>
      <c r="G436">
        <v>200</v>
      </c>
      <c r="H436">
        <v>200</v>
      </c>
      <c r="I436" s="3">
        <f t="shared" si="6"/>
        <v>108.25</v>
      </c>
    </row>
    <row r="437" spans="4:9" ht="12.75">
      <c r="D437" s="121"/>
      <c r="E437" s="82">
        <v>200</v>
      </c>
      <c r="F437" s="82">
        <v>200</v>
      </c>
      <c r="G437">
        <v>200</v>
      </c>
      <c r="H437">
        <v>200</v>
      </c>
      <c r="I437" s="3">
        <f t="shared" si="6"/>
        <v>108.5</v>
      </c>
    </row>
    <row r="438" spans="4:9" ht="12.75">
      <c r="D438" s="121"/>
      <c r="E438" s="82">
        <v>200</v>
      </c>
      <c r="F438" s="82">
        <v>200</v>
      </c>
      <c r="G438">
        <v>200</v>
      </c>
      <c r="H438">
        <v>200</v>
      </c>
      <c r="I438" s="3">
        <f t="shared" si="6"/>
        <v>108.75</v>
      </c>
    </row>
    <row r="439" spans="4:9" ht="12.75">
      <c r="D439" s="121"/>
      <c r="E439" s="82">
        <v>200</v>
      </c>
      <c r="F439" s="82">
        <v>200</v>
      </c>
      <c r="G439">
        <v>200</v>
      </c>
      <c r="H439">
        <v>200</v>
      </c>
      <c r="I439" s="3">
        <f t="shared" si="6"/>
        <v>109</v>
      </c>
    </row>
    <row r="440" spans="4:9" ht="12.75">
      <c r="D440" s="121"/>
      <c r="E440" s="82">
        <v>200</v>
      </c>
      <c r="F440" s="82">
        <v>200</v>
      </c>
      <c r="G440">
        <v>200</v>
      </c>
      <c r="H440">
        <v>200</v>
      </c>
      <c r="I440" s="3">
        <f t="shared" si="6"/>
        <v>109.25</v>
      </c>
    </row>
    <row r="441" spans="4:9" ht="12.75">
      <c r="D441" s="121"/>
      <c r="E441" s="82">
        <v>200</v>
      </c>
      <c r="F441" s="82">
        <v>200</v>
      </c>
      <c r="G441">
        <v>200</v>
      </c>
      <c r="H441">
        <v>200</v>
      </c>
      <c r="I441" s="3">
        <f t="shared" si="6"/>
        <v>109.5</v>
      </c>
    </row>
    <row r="442" spans="4:9" ht="12.75">
      <c r="D442" s="121"/>
      <c r="E442" s="82">
        <v>200</v>
      </c>
      <c r="F442" s="82">
        <v>200</v>
      </c>
      <c r="G442">
        <v>200</v>
      </c>
      <c r="H442">
        <v>200</v>
      </c>
      <c r="I442" s="3">
        <f t="shared" si="6"/>
        <v>109.75</v>
      </c>
    </row>
    <row r="443" spans="4:9" ht="12.75">
      <c r="D443" s="121"/>
      <c r="E443" s="82">
        <v>200</v>
      </c>
      <c r="F443" s="82">
        <v>200</v>
      </c>
      <c r="G443">
        <v>200</v>
      </c>
      <c r="H443">
        <v>200</v>
      </c>
      <c r="I443" s="3">
        <f t="shared" si="6"/>
        <v>110</v>
      </c>
    </row>
    <row r="444" spans="4:9" ht="12.75">
      <c r="D444" s="121"/>
      <c r="E444" s="82">
        <v>200</v>
      </c>
      <c r="F444" s="82">
        <v>200</v>
      </c>
      <c r="G444">
        <v>200</v>
      </c>
      <c r="H444">
        <v>200</v>
      </c>
      <c r="I444" s="3">
        <f t="shared" si="6"/>
        <v>110.25</v>
      </c>
    </row>
    <row r="445" spans="4:9" ht="12.75">
      <c r="D445" s="121"/>
      <c r="E445" s="82">
        <v>200</v>
      </c>
      <c r="F445" s="82">
        <v>200</v>
      </c>
      <c r="G445">
        <v>200</v>
      </c>
      <c r="H445">
        <v>200</v>
      </c>
      <c r="I445" s="3">
        <f t="shared" si="6"/>
        <v>110.5</v>
      </c>
    </row>
    <row r="446" spans="4:9" ht="12.75">
      <c r="D446" s="121"/>
      <c r="E446" s="82">
        <v>200</v>
      </c>
      <c r="F446" s="82">
        <v>200</v>
      </c>
      <c r="G446">
        <v>200</v>
      </c>
      <c r="H446">
        <v>200</v>
      </c>
      <c r="I446" s="3">
        <f t="shared" si="6"/>
        <v>110.75</v>
      </c>
    </row>
    <row r="447" spans="4:9" ht="12.75">
      <c r="D447" s="121"/>
      <c r="E447" s="82">
        <v>200</v>
      </c>
      <c r="F447" s="82">
        <v>200</v>
      </c>
      <c r="G447">
        <v>200</v>
      </c>
      <c r="H447">
        <v>200</v>
      </c>
      <c r="I447" s="3">
        <f t="shared" si="6"/>
        <v>111</v>
      </c>
    </row>
    <row r="448" spans="4:9" ht="12.75">
      <c r="D448" s="121"/>
      <c r="E448" s="82">
        <v>200</v>
      </c>
      <c r="F448" s="82">
        <v>200</v>
      </c>
      <c r="G448">
        <v>200</v>
      </c>
      <c r="H448">
        <v>200</v>
      </c>
      <c r="I448" s="3">
        <f t="shared" si="6"/>
        <v>111.25</v>
      </c>
    </row>
    <row r="449" spans="4:9" ht="12.75">
      <c r="D449" s="121"/>
      <c r="E449" s="82">
        <v>200</v>
      </c>
      <c r="F449" s="82">
        <v>200</v>
      </c>
      <c r="G449">
        <v>200</v>
      </c>
      <c r="H449">
        <v>200</v>
      </c>
      <c r="I449" s="3">
        <f t="shared" si="6"/>
        <v>111.5</v>
      </c>
    </row>
    <row r="450" spans="4:9" ht="12.75">
      <c r="D450" s="121"/>
      <c r="E450" s="82">
        <v>200</v>
      </c>
      <c r="F450" s="82">
        <v>200</v>
      </c>
      <c r="G450">
        <v>200</v>
      </c>
      <c r="H450">
        <v>200</v>
      </c>
      <c r="I450" s="3">
        <f t="shared" si="6"/>
        <v>111.75</v>
      </c>
    </row>
    <row r="451" spans="4:9" ht="12.75">
      <c r="D451" s="121"/>
      <c r="E451" s="82">
        <v>200</v>
      </c>
      <c r="F451" s="82">
        <v>200</v>
      </c>
      <c r="G451">
        <v>200</v>
      </c>
      <c r="H451">
        <v>200</v>
      </c>
      <c r="I451" s="3">
        <f t="shared" si="6"/>
        <v>112</v>
      </c>
    </row>
    <row r="452" spans="4:9" ht="12.75">
      <c r="D452" s="121"/>
      <c r="E452" s="82">
        <v>200</v>
      </c>
      <c r="F452" s="82">
        <v>200</v>
      </c>
      <c r="G452">
        <v>200</v>
      </c>
      <c r="H452">
        <v>200</v>
      </c>
      <c r="I452" s="3">
        <f t="shared" si="6"/>
        <v>112.25</v>
      </c>
    </row>
    <row r="453" spans="4:9" ht="12.75">
      <c r="D453" s="121"/>
      <c r="E453" s="82">
        <v>200</v>
      </c>
      <c r="F453" s="82">
        <v>200</v>
      </c>
      <c r="G453">
        <v>200</v>
      </c>
      <c r="H453">
        <v>200</v>
      </c>
      <c r="I453" s="3">
        <f t="shared" si="6"/>
        <v>112.5</v>
      </c>
    </row>
    <row r="454" spans="4:9" ht="12.75">
      <c r="D454" s="121"/>
      <c r="E454" s="82">
        <v>200</v>
      </c>
      <c r="F454" s="82">
        <v>200</v>
      </c>
      <c r="G454">
        <v>200</v>
      </c>
      <c r="H454">
        <v>200</v>
      </c>
      <c r="I454" s="3">
        <f aca="true" t="shared" si="7" ref="I454:I517">I453+0.25</f>
        <v>112.75</v>
      </c>
    </row>
    <row r="455" spans="4:9" ht="12.75">
      <c r="D455" s="121"/>
      <c r="E455" s="82">
        <v>200</v>
      </c>
      <c r="F455" s="82">
        <v>200</v>
      </c>
      <c r="G455">
        <v>200</v>
      </c>
      <c r="H455">
        <v>200</v>
      </c>
      <c r="I455" s="3">
        <f t="shared" si="7"/>
        <v>113</v>
      </c>
    </row>
    <row r="456" spans="4:9" ht="12.75">
      <c r="D456" s="121"/>
      <c r="E456" s="82">
        <v>200</v>
      </c>
      <c r="F456" s="82">
        <v>200</v>
      </c>
      <c r="G456">
        <v>200</v>
      </c>
      <c r="H456">
        <v>200</v>
      </c>
      <c r="I456" s="3">
        <f t="shared" si="7"/>
        <v>113.25</v>
      </c>
    </row>
    <row r="457" spans="4:9" ht="12.75">
      <c r="D457" s="121"/>
      <c r="E457" s="82">
        <v>200</v>
      </c>
      <c r="F457" s="82">
        <v>200</v>
      </c>
      <c r="G457">
        <v>200</v>
      </c>
      <c r="H457">
        <v>200</v>
      </c>
      <c r="I457" s="3">
        <f t="shared" si="7"/>
        <v>113.5</v>
      </c>
    </row>
    <row r="458" spans="4:9" ht="12.75">
      <c r="D458" s="121"/>
      <c r="E458" s="82">
        <v>200</v>
      </c>
      <c r="F458" s="82">
        <v>200</v>
      </c>
      <c r="G458">
        <v>200</v>
      </c>
      <c r="H458">
        <v>200</v>
      </c>
      <c r="I458" s="3">
        <f t="shared" si="7"/>
        <v>113.75</v>
      </c>
    </row>
    <row r="459" spans="4:9" ht="12.75">
      <c r="D459" s="121"/>
      <c r="E459" s="82">
        <v>200</v>
      </c>
      <c r="F459" s="82">
        <v>200</v>
      </c>
      <c r="G459">
        <v>200</v>
      </c>
      <c r="H459">
        <v>200</v>
      </c>
      <c r="I459" s="3">
        <f t="shared" si="7"/>
        <v>114</v>
      </c>
    </row>
    <row r="460" spans="4:9" ht="12.75">
      <c r="D460" s="121"/>
      <c r="E460" s="82">
        <v>200</v>
      </c>
      <c r="F460" s="82">
        <v>200</v>
      </c>
      <c r="G460">
        <v>200</v>
      </c>
      <c r="H460">
        <v>200</v>
      </c>
      <c r="I460" s="3">
        <f t="shared" si="7"/>
        <v>114.25</v>
      </c>
    </row>
    <row r="461" spans="4:9" ht="12.75">
      <c r="D461" s="121"/>
      <c r="E461" s="82">
        <v>200</v>
      </c>
      <c r="F461" s="82">
        <v>200</v>
      </c>
      <c r="G461">
        <v>200</v>
      </c>
      <c r="H461">
        <v>200</v>
      </c>
      <c r="I461" s="3">
        <f t="shared" si="7"/>
        <v>114.5</v>
      </c>
    </row>
    <row r="462" spans="4:9" ht="12.75">
      <c r="D462" s="121"/>
      <c r="E462" s="82">
        <v>200</v>
      </c>
      <c r="F462" s="82">
        <v>200</v>
      </c>
      <c r="G462">
        <v>200</v>
      </c>
      <c r="H462">
        <v>200</v>
      </c>
      <c r="I462" s="3">
        <f t="shared" si="7"/>
        <v>114.75</v>
      </c>
    </row>
    <row r="463" spans="4:9" ht="12.75">
      <c r="D463" s="121"/>
      <c r="E463" s="82">
        <v>200</v>
      </c>
      <c r="F463" s="82">
        <v>200</v>
      </c>
      <c r="G463">
        <v>200</v>
      </c>
      <c r="H463">
        <v>200</v>
      </c>
      <c r="I463" s="3">
        <f t="shared" si="7"/>
        <v>115</v>
      </c>
    </row>
    <row r="464" spans="4:9" ht="12.75">
      <c r="D464" s="121"/>
      <c r="E464" s="82">
        <v>200</v>
      </c>
      <c r="F464" s="82">
        <v>200</v>
      </c>
      <c r="G464">
        <v>200</v>
      </c>
      <c r="H464">
        <v>200</v>
      </c>
      <c r="I464" s="3">
        <f t="shared" si="7"/>
        <v>115.25</v>
      </c>
    </row>
    <row r="465" spans="4:9" ht="12.75">
      <c r="D465" s="121"/>
      <c r="E465" s="82">
        <v>200</v>
      </c>
      <c r="F465" s="82">
        <v>200</v>
      </c>
      <c r="G465">
        <v>200</v>
      </c>
      <c r="H465">
        <v>200</v>
      </c>
      <c r="I465" s="3">
        <f t="shared" si="7"/>
        <v>115.5</v>
      </c>
    </row>
    <row r="466" spans="4:9" ht="12.75">
      <c r="D466" s="121"/>
      <c r="E466" s="82">
        <v>200</v>
      </c>
      <c r="F466" s="82">
        <v>200</v>
      </c>
      <c r="G466">
        <v>200</v>
      </c>
      <c r="H466">
        <v>200</v>
      </c>
      <c r="I466" s="3">
        <f t="shared" si="7"/>
        <v>115.75</v>
      </c>
    </row>
    <row r="467" spans="4:9" ht="12.75">
      <c r="D467" s="121"/>
      <c r="E467" s="82">
        <v>200</v>
      </c>
      <c r="F467" s="82">
        <v>200</v>
      </c>
      <c r="G467">
        <v>200</v>
      </c>
      <c r="H467">
        <v>200</v>
      </c>
      <c r="I467" s="3">
        <f t="shared" si="7"/>
        <v>116</v>
      </c>
    </row>
    <row r="468" spans="4:9" ht="12.75">
      <c r="D468" s="121"/>
      <c r="E468" s="82">
        <v>200</v>
      </c>
      <c r="F468" s="82">
        <v>200</v>
      </c>
      <c r="G468">
        <v>200</v>
      </c>
      <c r="H468">
        <v>200</v>
      </c>
      <c r="I468" s="3">
        <f t="shared" si="7"/>
        <v>116.25</v>
      </c>
    </row>
    <row r="469" spans="4:9" ht="12.75">
      <c r="D469" s="121"/>
      <c r="E469" s="82">
        <v>200</v>
      </c>
      <c r="F469" s="82">
        <v>200</v>
      </c>
      <c r="G469">
        <v>200</v>
      </c>
      <c r="H469">
        <v>200</v>
      </c>
      <c r="I469" s="3">
        <f t="shared" si="7"/>
        <v>116.5</v>
      </c>
    </row>
    <row r="470" spans="4:9" ht="12.75">
      <c r="D470" s="121"/>
      <c r="E470" s="82">
        <v>200</v>
      </c>
      <c r="F470" s="82">
        <v>200</v>
      </c>
      <c r="G470">
        <v>200</v>
      </c>
      <c r="H470">
        <v>200</v>
      </c>
      <c r="I470" s="3">
        <f t="shared" si="7"/>
        <v>116.75</v>
      </c>
    </row>
    <row r="471" spans="4:9" ht="12.75">
      <c r="D471" s="121"/>
      <c r="E471" s="82">
        <v>200</v>
      </c>
      <c r="F471" s="82">
        <v>200</v>
      </c>
      <c r="G471">
        <v>200</v>
      </c>
      <c r="H471">
        <v>200</v>
      </c>
      <c r="I471" s="3">
        <f t="shared" si="7"/>
        <v>117</v>
      </c>
    </row>
    <row r="472" spans="4:9" ht="12.75">
      <c r="D472" s="121"/>
      <c r="E472" s="82">
        <v>200</v>
      </c>
      <c r="F472" s="82">
        <v>200</v>
      </c>
      <c r="G472">
        <v>200</v>
      </c>
      <c r="H472">
        <v>200</v>
      </c>
      <c r="I472" s="3">
        <f t="shared" si="7"/>
        <v>117.25</v>
      </c>
    </row>
    <row r="473" spans="4:9" ht="12.75">
      <c r="D473" s="121"/>
      <c r="E473" s="82">
        <v>200</v>
      </c>
      <c r="F473" s="82">
        <v>200</v>
      </c>
      <c r="G473">
        <v>200</v>
      </c>
      <c r="H473">
        <v>200</v>
      </c>
      <c r="I473" s="3">
        <f t="shared" si="7"/>
        <v>117.5</v>
      </c>
    </row>
    <row r="474" spans="4:9" ht="12.75">
      <c r="D474" s="121"/>
      <c r="E474" s="82">
        <v>200</v>
      </c>
      <c r="F474" s="82">
        <v>200</v>
      </c>
      <c r="G474">
        <v>200</v>
      </c>
      <c r="H474">
        <v>200</v>
      </c>
      <c r="I474" s="3">
        <f t="shared" si="7"/>
        <v>117.75</v>
      </c>
    </row>
    <row r="475" spans="4:9" ht="12.75">
      <c r="D475" s="121"/>
      <c r="E475" s="82">
        <v>200</v>
      </c>
      <c r="F475" s="82">
        <v>200</v>
      </c>
      <c r="G475">
        <v>200</v>
      </c>
      <c r="H475">
        <v>200</v>
      </c>
      <c r="I475" s="3">
        <f t="shared" si="7"/>
        <v>118</v>
      </c>
    </row>
    <row r="476" spans="4:9" ht="12.75">
      <c r="D476" s="121"/>
      <c r="E476" s="82">
        <v>200</v>
      </c>
      <c r="F476" s="82">
        <v>200</v>
      </c>
      <c r="G476">
        <v>200</v>
      </c>
      <c r="H476">
        <v>200</v>
      </c>
      <c r="I476" s="3">
        <f t="shared" si="7"/>
        <v>118.25</v>
      </c>
    </row>
    <row r="477" spans="4:9" ht="12.75">
      <c r="D477" s="121"/>
      <c r="E477" s="82">
        <v>200</v>
      </c>
      <c r="F477" s="82">
        <v>200</v>
      </c>
      <c r="G477">
        <v>200</v>
      </c>
      <c r="H477">
        <v>200</v>
      </c>
      <c r="I477" s="3">
        <f t="shared" si="7"/>
        <v>118.5</v>
      </c>
    </row>
    <row r="478" spans="4:9" ht="12.75">
      <c r="D478" s="121"/>
      <c r="E478" s="82">
        <v>200</v>
      </c>
      <c r="F478" s="82">
        <v>200</v>
      </c>
      <c r="G478">
        <v>200</v>
      </c>
      <c r="H478">
        <v>200</v>
      </c>
      <c r="I478" s="3">
        <f t="shared" si="7"/>
        <v>118.75</v>
      </c>
    </row>
    <row r="479" spans="4:9" ht="12.75">
      <c r="D479" s="121"/>
      <c r="E479" s="82">
        <v>200</v>
      </c>
      <c r="F479" s="82">
        <v>200</v>
      </c>
      <c r="G479">
        <v>200</v>
      </c>
      <c r="H479">
        <v>200</v>
      </c>
      <c r="I479" s="3">
        <f t="shared" si="7"/>
        <v>119</v>
      </c>
    </row>
    <row r="480" spans="4:9" ht="12.75">
      <c r="D480" s="121"/>
      <c r="E480" s="82">
        <v>200</v>
      </c>
      <c r="F480" s="82">
        <v>200</v>
      </c>
      <c r="G480">
        <v>200</v>
      </c>
      <c r="H480">
        <v>200</v>
      </c>
      <c r="I480" s="3">
        <f t="shared" si="7"/>
        <v>119.25</v>
      </c>
    </row>
    <row r="481" spans="4:9" ht="12.75">
      <c r="D481" s="121"/>
      <c r="E481" s="82">
        <v>200</v>
      </c>
      <c r="F481" s="82">
        <v>200</v>
      </c>
      <c r="G481">
        <v>200</v>
      </c>
      <c r="H481">
        <v>200</v>
      </c>
      <c r="I481" s="3">
        <f t="shared" si="7"/>
        <v>119.5</v>
      </c>
    </row>
    <row r="482" spans="4:9" ht="12.75">
      <c r="D482" s="121"/>
      <c r="E482" s="82">
        <v>200</v>
      </c>
      <c r="F482" s="82">
        <v>200</v>
      </c>
      <c r="G482">
        <v>200</v>
      </c>
      <c r="H482">
        <v>200</v>
      </c>
      <c r="I482" s="3">
        <f t="shared" si="7"/>
        <v>119.75</v>
      </c>
    </row>
    <row r="483" spans="4:9" ht="12.75" thickBot="1">
      <c r="D483" s="122"/>
      <c r="E483" s="82">
        <v>200</v>
      </c>
      <c r="F483" s="82">
        <v>200</v>
      </c>
      <c r="G483">
        <v>200</v>
      </c>
      <c r="H483">
        <v>200</v>
      </c>
      <c r="I483" s="3">
        <f t="shared" si="7"/>
        <v>120</v>
      </c>
    </row>
    <row r="484" spans="4:9" ht="12.75">
      <c r="D484" s="123" t="s">
        <v>52</v>
      </c>
      <c r="E484" s="85">
        <v>200</v>
      </c>
      <c r="F484" s="85">
        <v>200</v>
      </c>
      <c r="G484">
        <v>200</v>
      </c>
      <c r="H484">
        <v>200</v>
      </c>
      <c r="I484" s="3">
        <f t="shared" si="7"/>
        <v>120.25</v>
      </c>
    </row>
    <row r="485" spans="4:9" ht="12.75">
      <c r="D485" s="124"/>
      <c r="E485" s="85">
        <v>200</v>
      </c>
      <c r="F485" s="85">
        <v>200</v>
      </c>
      <c r="G485">
        <v>200</v>
      </c>
      <c r="H485">
        <v>200</v>
      </c>
      <c r="I485" s="3">
        <f t="shared" si="7"/>
        <v>120.5</v>
      </c>
    </row>
    <row r="486" spans="4:9" ht="12.75">
      <c r="D486" s="124"/>
      <c r="E486" s="85">
        <v>200</v>
      </c>
      <c r="F486" s="85">
        <v>200</v>
      </c>
      <c r="G486">
        <v>200</v>
      </c>
      <c r="H486">
        <v>200</v>
      </c>
      <c r="I486" s="3">
        <f t="shared" si="7"/>
        <v>120.75</v>
      </c>
    </row>
    <row r="487" spans="4:9" ht="12.75">
      <c r="D487" s="124"/>
      <c r="E487" s="85">
        <v>200</v>
      </c>
      <c r="F487" s="85">
        <v>200</v>
      </c>
      <c r="G487">
        <v>200</v>
      </c>
      <c r="H487">
        <v>200</v>
      </c>
      <c r="I487" s="3">
        <f t="shared" si="7"/>
        <v>121</v>
      </c>
    </row>
    <row r="488" spans="4:9" ht="12.75">
      <c r="D488" s="124"/>
      <c r="E488" s="85">
        <v>200</v>
      </c>
      <c r="F488" s="85">
        <v>200</v>
      </c>
      <c r="G488">
        <v>200</v>
      </c>
      <c r="H488">
        <v>200</v>
      </c>
      <c r="I488" s="3">
        <f t="shared" si="7"/>
        <v>121.25</v>
      </c>
    </row>
    <row r="489" spans="4:9" ht="12.75">
      <c r="D489" s="124"/>
      <c r="E489" s="85">
        <v>200</v>
      </c>
      <c r="F489" s="85">
        <v>200</v>
      </c>
      <c r="G489">
        <v>200</v>
      </c>
      <c r="H489">
        <v>200</v>
      </c>
      <c r="I489" s="3">
        <f t="shared" si="7"/>
        <v>121.5</v>
      </c>
    </row>
    <row r="490" spans="4:9" ht="12.75">
      <c r="D490" s="124"/>
      <c r="E490" s="85">
        <v>200</v>
      </c>
      <c r="F490" s="85">
        <v>200</v>
      </c>
      <c r="G490">
        <v>200</v>
      </c>
      <c r="H490">
        <v>200</v>
      </c>
      <c r="I490" s="3">
        <f t="shared" si="7"/>
        <v>121.75</v>
      </c>
    </row>
    <row r="491" spans="4:9" ht="12.75">
      <c r="D491" s="124"/>
      <c r="E491" s="85">
        <v>200</v>
      </c>
      <c r="F491" s="85">
        <v>200</v>
      </c>
      <c r="G491">
        <v>200</v>
      </c>
      <c r="H491">
        <v>200</v>
      </c>
      <c r="I491" s="3">
        <f t="shared" si="7"/>
        <v>122</v>
      </c>
    </row>
    <row r="492" spans="4:9" ht="12.75">
      <c r="D492" s="124"/>
      <c r="E492" s="85">
        <v>200</v>
      </c>
      <c r="F492" s="85">
        <v>200</v>
      </c>
      <c r="G492">
        <v>200</v>
      </c>
      <c r="H492">
        <v>200</v>
      </c>
      <c r="I492" s="3">
        <f t="shared" si="7"/>
        <v>122.25</v>
      </c>
    </row>
    <row r="493" spans="4:9" ht="12.75">
      <c r="D493" s="124"/>
      <c r="E493" s="85">
        <v>200</v>
      </c>
      <c r="F493" s="85">
        <v>200</v>
      </c>
      <c r="G493">
        <v>200</v>
      </c>
      <c r="H493">
        <v>200</v>
      </c>
      <c r="I493" s="3">
        <f t="shared" si="7"/>
        <v>122.5</v>
      </c>
    </row>
    <row r="494" spans="4:9" ht="12.75">
      <c r="D494" s="124"/>
      <c r="E494" s="85">
        <v>200</v>
      </c>
      <c r="F494" s="85">
        <v>200</v>
      </c>
      <c r="G494">
        <v>200</v>
      </c>
      <c r="H494">
        <v>200</v>
      </c>
      <c r="I494" s="3">
        <f t="shared" si="7"/>
        <v>122.75</v>
      </c>
    </row>
    <row r="495" spans="4:9" ht="12.75">
      <c r="D495" s="124"/>
      <c r="E495" s="85">
        <v>200</v>
      </c>
      <c r="F495" s="85">
        <v>200</v>
      </c>
      <c r="G495">
        <v>200</v>
      </c>
      <c r="H495">
        <v>200</v>
      </c>
      <c r="I495" s="3">
        <f t="shared" si="7"/>
        <v>123</v>
      </c>
    </row>
    <row r="496" spans="4:9" ht="12.75">
      <c r="D496" s="124"/>
      <c r="E496" s="85">
        <v>200</v>
      </c>
      <c r="F496" s="85">
        <v>200</v>
      </c>
      <c r="G496">
        <v>200</v>
      </c>
      <c r="H496">
        <v>200</v>
      </c>
      <c r="I496" s="3">
        <f t="shared" si="7"/>
        <v>123.25</v>
      </c>
    </row>
    <row r="497" spans="4:9" ht="12.75">
      <c r="D497" s="124"/>
      <c r="E497" s="85">
        <v>200</v>
      </c>
      <c r="F497" s="85">
        <v>200</v>
      </c>
      <c r="G497">
        <v>200</v>
      </c>
      <c r="H497">
        <v>200</v>
      </c>
      <c r="I497" s="3">
        <f t="shared" si="7"/>
        <v>123.5</v>
      </c>
    </row>
    <row r="498" spans="4:9" ht="12.75">
      <c r="D498" s="124"/>
      <c r="E498" s="85">
        <v>200</v>
      </c>
      <c r="F498" s="85">
        <v>200</v>
      </c>
      <c r="G498">
        <v>200</v>
      </c>
      <c r="H498">
        <v>200</v>
      </c>
      <c r="I498" s="3">
        <f t="shared" si="7"/>
        <v>123.75</v>
      </c>
    </row>
    <row r="499" spans="4:9" ht="12.75">
      <c r="D499" s="124"/>
      <c r="E499" s="85">
        <v>200</v>
      </c>
      <c r="F499" s="85">
        <v>200</v>
      </c>
      <c r="G499">
        <v>200</v>
      </c>
      <c r="H499">
        <v>200</v>
      </c>
      <c r="I499" s="3">
        <f t="shared" si="7"/>
        <v>124</v>
      </c>
    </row>
    <row r="500" spans="4:9" ht="12.75">
      <c r="D500" s="124"/>
      <c r="E500" s="85">
        <v>200</v>
      </c>
      <c r="F500" s="85">
        <v>200</v>
      </c>
      <c r="G500">
        <v>200</v>
      </c>
      <c r="H500">
        <v>200</v>
      </c>
      <c r="I500" s="3">
        <f t="shared" si="7"/>
        <v>124.25</v>
      </c>
    </row>
    <row r="501" spans="4:9" ht="12.75">
      <c r="D501" s="124"/>
      <c r="E501" s="85">
        <v>200</v>
      </c>
      <c r="F501" s="85">
        <v>200</v>
      </c>
      <c r="G501">
        <v>200</v>
      </c>
      <c r="H501">
        <v>200</v>
      </c>
      <c r="I501" s="3">
        <f t="shared" si="7"/>
        <v>124.5</v>
      </c>
    </row>
    <row r="502" spans="4:9" ht="12.75">
      <c r="D502" s="124"/>
      <c r="E502" s="85">
        <v>200</v>
      </c>
      <c r="F502" s="85">
        <v>200</v>
      </c>
      <c r="G502">
        <v>200</v>
      </c>
      <c r="H502">
        <v>200</v>
      </c>
      <c r="I502" s="3">
        <f t="shared" si="7"/>
        <v>124.75</v>
      </c>
    </row>
    <row r="503" spans="4:9" ht="12.75">
      <c r="D503" s="124"/>
      <c r="E503" s="85">
        <v>200</v>
      </c>
      <c r="F503" s="85">
        <v>200</v>
      </c>
      <c r="G503">
        <v>200</v>
      </c>
      <c r="H503">
        <v>200</v>
      </c>
      <c r="I503" s="3">
        <f t="shared" si="7"/>
        <v>125</v>
      </c>
    </row>
    <row r="504" spans="4:9" ht="12.75">
      <c r="D504" s="124"/>
      <c r="E504" s="85">
        <v>200</v>
      </c>
      <c r="F504" s="85">
        <v>200</v>
      </c>
      <c r="G504">
        <v>200</v>
      </c>
      <c r="H504">
        <v>200</v>
      </c>
      <c r="I504" s="3">
        <f t="shared" si="7"/>
        <v>125.25</v>
      </c>
    </row>
    <row r="505" spans="4:9" ht="12.75">
      <c r="D505" s="124"/>
      <c r="E505" s="85">
        <v>200</v>
      </c>
      <c r="F505" s="85">
        <v>200</v>
      </c>
      <c r="G505">
        <v>200</v>
      </c>
      <c r="H505">
        <v>200</v>
      </c>
      <c r="I505" s="3">
        <f t="shared" si="7"/>
        <v>125.5</v>
      </c>
    </row>
    <row r="506" spans="4:9" ht="12.75">
      <c r="D506" s="124"/>
      <c r="E506" s="85">
        <v>200</v>
      </c>
      <c r="F506" s="85">
        <v>200</v>
      </c>
      <c r="G506">
        <v>200</v>
      </c>
      <c r="H506">
        <v>200</v>
      </c>
      <c r="I506" s="3">
        <f t="shared" si="7"/>
        <v>125.75</v>
      </c>
    </row>
    <row r="507" spans="4:9" ht="12.75">
      <c r="D507" s="124"/>
      <c r="E507" s="85">
        <v>200</v>
      </c>
      <c r="F507" s="85">
        <v>200</v>
      </c>
      <c r="G507">
        <v>200</v>
      </c>
      <c r="H507">
        <v>200</v>
      </c>
      <c r="I507" s="3">
        <f t="shared" si="7"/>
        <v>126</v>
      </c>
    </row>
    <row r="508" spans="4:9" ht="12.75">
      <c r="D508" s="124"/>
      <c r="E508" s="85">
        <v>200</v>
      </c>
      <c r="F508" s="85">
        <v>200</v>
      </c>
      <c r="G508">
        <v>200</v>
      </c>
      <c r="H508">
        <v>200</v>
      </c>
      <c r="I508" s="3">
        <f t="shared" si="7"/>
        <v>126.25</v>
      </c>
    </row>
    <row r="509" spans="4:9" ht="12.75">
      <c r="D509" s="124"/>
      <c r="E509" s="85">
        <v>200</v>
      </c>
      <c r="F509" s="85">
        <v>200</v>
      </c>
      <c r="G509">
        <v>200</v>
      </c>
      <c r="H509">
        <v>200</v>
      </c>
      <c r="I509" s="3">
        <f t="shared" si="7"/>
        <v>126.5</v>
      </c>
    </row>
    <row r="510" spans="4:9" ht="12.75">
      <c r="D510" s="124"/>
      <c r="E510" s="85">
        <v>200</v>
      </c>
      <c r="F510" s="85">
        <v>200</v>
      </c>
      <c r="G510">
        <v>200</v>
      </c>
      <c r="H510">
        <v>200</v>
      </c>
      <c r="I510" s="3">
        <f t="shared" si="7"/>
        <v>126.75</v>
      </c>
    </row>
    <row r="511" spans="4:9" ht="12.75">
      <c r="D511" s="124"/>
      <c r="E511" s="85">
        <v>200</v>
      </c>
      <c r="F511" s="85">
        <v>200</v>
      </c>
      <c r="G511">
        <v>200</v>
      </c>
      <c r="H511">
        <v>200</v>
      </c>
      <c r="I511" s="3">
        <f t="shared" si="7"/>
        <v>127</v>
      </c>
    </row>
    <row r="512" spans="4:9" ht="12.75">
      <c r="D512" s="124"/>
      <c r="E512" s="85">
        <v>200</v>
      </c>
      <c r="F512" s="85">
        <v>200</v>
      </c>
      <c r="G512">
        <v>200</v>
      </c>
      <c r="H512">
        <v>200</v>
      </c>
      <c r="I512" s="3">
        <f t="shared" si="7"/>
        <v>127.25</v>
      </c>
    </row>
    <row r="513" spans="4:9" ht="12.75">
      <c r="D513" s="124"/>
      <c r="E513" s="85">
        <v>200</v>
      </c>
      <c r="F513" s="85">
        <v>200</v>
      </c>
      <c r="G513">
        <v>200</v>
      </c>
      <c r="H513">
        <v>200</v>
      </c>
      <c r="I513" s="3">
        <f t="shared" si="7"/>
        <v>127.5</v>
      </c>
    </row>
    <row r="514" spans="4:9" ht="12.75">
      <c r="D514" s="124"/>
      <c r="E514" s="85">
        <v>200</v>
      </c>
      <c r="F514" s="85">
        <v>200</v>
      </c>
      <c r="G514">
        <v>200</v>
      </c>
      <c r="H514">
        <v>200</v>
      </c>
      <c r="I514" s="3">
        <f t="shared" si="7"/>
        <v>127.75</v>
      </c>
    </row>
    <row r="515" spans="4:9" ht="12.75">
      <c r="D515" s="124"/>
      <c r="E515" s="85">
        <v>200</v>
      </c>
      <c r="F515" s="85">
        <v>200</v>
      </c>
      <c r="G515">
        <v>200</v>
      </c>
      <c r="H515">
        <v>200</v>
      </c>
      <c r="I515" s="3">
        <f t="shared" si="7"/>
        <v>128</v>
      </c>
    </row>
    <row r="516" spans="4:9" ht="12.75">
      <c r="D516" s="124"/>
      <c r="E516" s="85">
        <v>200</v>
      </c>
      <c r="F516" s="85">
        <v>200</v>
      </c>
      <c r="G516">
        <v>200</v>
      </c>
      <c r="H516">
        <v>200</v>
      </c>
      <c r="I516" s="3">
        <f t="shared" si="7"/>
        <v>128.25</v>
      </c>
    </row>
    <row r="517" spans="4:9" ht="12.75">
      <c r="D517" s="124"/>
      <c r="E517" s="85">
        <v>200</v>
      </c>
      <c r="F517" s="85">
        <v>200</v>
      </c>
      <c r="G517">
        <v>200</v>
      </c>
      <c r="H517">
        <v>200</v>
      </c>
      <c r="I517" s="3">
        <f t="shared" si="7"/>
        <v>128.5</v>
      </c>
    </row>
    <row r="518" spans="4:9" ht="12.75">
      <c r="D518" s="124"/>
      <c r="E518" s="85">
        <v>200</v>
      </c>
      <c r="F518" s="85">
        <v>200</v>
      </c>
      <c r="G518">
        <v>200</v>
      </c>
      <c r="H518">
        <v>200</v>
      </c>
      <c r="I518" s="3">
        <f aca="true" t="shared" si="8" ref="I518:I581">I517+0.25</f>
        <v>128.75</v>
      </c>
    </row>
    <row r="519" spans="4:9" ht="12.75">
      <c r="D519" s="124"/>
      <c r="E519" s="85">
        <v>200</v>
      </c>
      <c r="F519" s="85">
        <v>200</v>
      </c>
      <c r="G519">
        <v>200</v>
      </c>
      <c r="H519">
        <v>200</v>
      </c>
      <c r="I519" s="3">
        <f t="shared" si="8"/>
        <v>129</v>
      </c>
    </row>
    <row r="520" spans="4:9" ht="12.75">
      <c r="D520" s="124"/>
      <c r="E520" s="85">
        <v>200</v>
      </c>
      <c r="F520" s="85">
        <v>200</v>
      </c>
      <c r="G520">
        <v>200</v>
      </c>
      <c r="H520">
        <v>200</v>
      </c>
      <c r="I520" s="3">
        <f t="shared" si="8"/>
        <v>129.25</v>
      </c>
    </row>
    <row r="521" spans="4:9" ht="12.75">
      <c r="D521" s="124"/>
      <c r="E521" s="85">
        <v>200</v>
      </c>
      <c r="F521" s="85">
        <v>200</v>
      </c>
      <c r="G521">
        <v>200</v>
      </c>
      <c r="H521">
        <v>200</v>
      </c>
      <c r="I521" s="3">
        <f t="shared" si="8"/>
        <v>129.5</v>
      </c>
    </row>
    <row r="522" spans="4:9" ht="12.75">
      <c r="D522" s="124"/>
      <c r="E522" s="85">
        <v>200</v>
      </c>
      <c r="F522" s="85">
        <v>200</v>
      </c>
      <c r="G522">
        <v>200</v>
      </c>
      <c r="H522">
        <v>200</v>
      </c>
      <c r="I522" s="3">
        <f t="shared" si="8"/>
        <v>129.75</v>
      </c>
    </row>
    <row r="523" spans="4:9" ht="12.75">
      <c r="D523" s="124"/>
      <c r="E523" s="85">
        <v>200</v>
      </c>
      <c r="F523" s="85">
        <v>200</v>
      </c>
      <c r="G523">
        <v>200</v>
      </c>
      <c r="H523">
        <v>200</v>
      </c>
      <c r="I523" s="3">
        <f t="shared" si="8"/>
        <v>130</v>
      </c>
    </row>
    <row r="524" spans="4:9" ht="12.75" thickBot="1">
      <c r="D524" s="124"/>
      <c r="E524" s="85">
        <v>200</v>
      </c>
      <c r="F524" s="85">
        <v>200</v>
      </c>
      <c r="G524">
        <v>200</v>
      </c>
      <c r="H524">
        <v>200</v>
      </c>
      <c r="I524" s="3">
        <f t="shared" si="8"/>
        <v>130.25</v>
      </c>
    </row>
    <row r="525" spans="1:9" ht="12.75">
      <c r="A525" s="115"/>
      <c r="D525" s="124"/>
      <c r="E525" s="85">
        <v>200</v>
      </c>
      <c r="F525" s="85">
        <v>200</v>
      </c>
      <c r="G525">
        <v>200</v>
      </c>
      <c r="H525">
        <v>200</v>
      </c>
      <c r="I525" s="3">
        <f t="shared" si="8"/>
        <v>130.5</v>
      </c>
    </row>
    <row r="526" spans="1:9" ht="12.75">
      <c r="A526" s="116"/>
      <c r="D526" s="124"/>
      <c r="E526" s="85">
        <v>200</v>
      </c>
      <c r="F526" s="85">
        <v>200</v>
      </c>
      <c r="G526">
        <v>200</v>
      </c>
      <c r="H526">
        <v>200</v>
      </c>
      <c r="I526" s="3">
        <f t="shared" si="8"/>
        <v>130.75</v>
      </c>
    </row>
    <row r="527" spans="1:9" ht="12.75">
      <c r="A527" s="116"/>
      <c r="D527" s="124"/>
      <c r="E527" s="85">
        <v>200</v>
      </c>
      <c r="F527" s="85">
        <v>200</v>
      </c>
      <c r="G527">
        <v>200</v>
      </c>
      <c r="H527">
        <v>200</v>
      </c>
      <c r="I527" s="3">
        <f t="shared" si="8"/>
        <v>131</v>
      </c>
    </row>
    <row r="528" spans="1:9" ht="12.75">
      <c r="A528" s="116"/>
      <c r="D528" s="124"/>
      <c r="E528" s="85">
        <v>200</v>
      </c>
      <c r="F528" s="85">
        <v>200</v>
      </c>
      <c r="G528">
        <v>200</v>
      </c>
      <c r="H528">
        <v>200</v>
      </c>
      <c r="I528" s="3">
        <f t="shared" si="8"/>
        <v>131.25</v>
      </c>
    </row>
    <row r="529" spans="1:9" ht="12.75">
      <c r="A529" s="116"/>
      <c r="D529" s="124"/>
      <c r="E529" s="85">
        <v>200</v>
      </c>
      <c r="F529" s="85">
        <v>200</v>
      </c>
      <c r="G529">
        <v>200</v>
      </c>
      <c r="H529">
        <v>200</v>
      </c>
      <c r="I529" s="3">
        <f t="shared" si="8"/>
        <v>131.5</v>
      </c>
    </row>
    <row r="530" spans="1:9" ht="12.75">
      <c r="A530" s="116"/>
      <c r="D530" s="124"/>
      <c r="E530" s="85">
        <v>200</v>
      </c>
      <c r="F530" s="85">
        <v>200</v>
      </c>
      <c r="G530">
        <v>200</v>
      </c>
      <c r="H530">
        <v>200</v>
      </c>
      <c r="I530" s="3">
        <f t="shared" si="8"/>
        <v>131.75</v>
      </c>
    </row>
    <row r="531" spans="1:9" ht="12.75">
      <c r="A531" s="116"/>
      <c r="D531" s="124"/>
      <c r="E531" s="85">
        <v>200</v>
      </c>
      <c r="F531" s="85">
        <v>200</v>
      </c>
      <c r="G531">
        <v>200</v>
      </c>
      <c r="H531">
        <v>200</v>
      </c>
      <c r="I531" s="3">
        <f t="shared" si="8"/>
        <v>132</v>
      </c>
    </row>
    <row r="532" spans="1:9" ht="12.75">
      <c r="A532" s="116"/>
      <c r="D532" s="124"/>
      <c r="E532" s="85">
        <v>200</v>
      </c>
      <c r="F532" s="85">
        <v>200</v>
      </c>
      <c r="G532">
        <v>200</v>
      </c>
      <c r="H532">
        <v>200</v>
      </c>
      <c r="I532" s="3">
        <f t="shared" si="8"/>
        <v>132.25</v>
      </c>
    </row>
    <row r="533" spans="1:9" ht="12.75">
      <c r="A533" s="116"/>
      <c r="D533" s="124"/>
      <c r="E533" s="85">
        <v>200</v>
      </c>
      <c r="F533" s="85">
        <v>200</v>
      </c>
      <c r="G533">
        <v>200</v>
      </c>
      <c r="H533">
        <v>200</v>
      </c>
      <c r="I533" s="3">
        <f t="shared" si="8"/>
        <v>132.5</v>
      </c>
    </row>
    <row r="534" spans="1:9" ht="12.75">
      <c r="A534" s="116"/>
      <c r="D534" s="124"/>
      <c r="E534" s="85">
        <v>200</v>
      </c>
      <c r="F534" s="85">
        <v>200</v>
      </c>
      <c r="G534">
        <v>200</v>
      </c>
      <c r="H534">
        <v>200</v>
      </c>
      <c r="I534" s="3">
        <f t="shared" si="8"/>
        <v>132.75</v>
      </c>
    </row>
    <row r="535" spans="1:9" ht="12.75">
      <c r="A535" s="116"/>
      <c r="D535" s="124"/>
      <c r="E535" s="85">
        <v>200</v>
      </c>
      <c r="F535" s="85">
        <v>200</v>
      </c>
      <c r="G535">
        <v>200</v>
      </c>
      <c r="H535">
        <v>200</v>
      </c>
      <c r="I535" s="3">
        <f t="shared" si="8"/>
        <v>133</v>
      </c>
    </row>
    <row r="536" spans="1:9" ht="12.75">
      <c r="A536" s="116"/>
      <c r="D536" s="124"/>
      <c r="E536" s="85">
        <v>200</v>
      </c>
      <c r="F536" s="85">
        <v>200</v>
      </c>
      <c r="G536">
        <v>200</v>
      </c>
      <c r="H536">
        <v>200</v>
      </c>
      <c r="I536" s="3">
        <f t="shared" si="8"/>
        <v>133.25</v>
      </c>
    </row>
    <row r="537" spans="1:9" ht="12.75">
      <c r="A537" s="116"/>
      <c r="D537" s="124"/>
      <c r="E537" s="85">
        <v>200</v>
      </c>
      <c r="F537" s="85">
        <v>200</v>
      </c>
      <c r="G537">
        <v>200</v>
      </c>
      <c r="H537">
        <v>200</v>
      </c>
      <c r="I537" s="3">
        <f t="shared" si="8"/>
        <v>133.5</v>
      </c>
    </row>
    <row r="538" spans="1:9" ht="12.75">
      <c r="A538" s="116"/>
      <c r="D538" s="124"/>
      <c r="E538" s="85">
        <v>200</v>
      </c>
      <c r="F538" s="85">
        <v>200</v>
      </c>
      <c r="G538">
        <v>200</v>
      </c>
      <c r="H538">
        <v>200</v>
      </c>
      <c r="I538" s="3">
        <f t="shared" si="8"/>
        <v>133.75</v>
      </c>
    </row>
    <row r="539" spans="1:9" ht="12.75">
      <c r="A539" s="116"/>
      <c r="D539" s="124"/>
      <c r="E539" s="85">
        <v>200</v>
      </c>
      <c r="F539" s="85">
        <v>200</v>
      </c>
      <c r="G539">
        <v>200</v>
      </c>
      <c r="H539">
        <v>200</v>
      </c>
      <c r="I539" s="3">
        <f t="shared" si="8"/>
        <v>134</v>
      </c>
    </row>
    <row r="540" spans="1:9" ht="12.75">
      <c r="A540" s="116"/>
      <c r="D540" s="124"/>
      <c r="E540" s="85">
        <v>200</v>
      </c>
      <c r="F540" s="85">
        <v>200</v>
      </c>
      <c r="G540">
        <v>200</v>
      </c>
      <c r="H540">
        <v>200</v>
      </c>
      <c r="I540" s="3">
        <f t="shared" si="8"/>
        <v>134.25</v>
      </c>
    </row>
    <row r="541" spans="1:9" ht="12.75">
      <c r="A541" s="116"/>
      <c r="D541" s="124"/>
      <c r="E541" s="85">
        <v>200</v>
      </c>
      <c r="F541" s="85">
        <v>200</v>
      </c>
      <c r="G541">
        <v>200</v>
      </c>
      <c r="H541">
        <v>200</v>
      </c>
      <c r="I541" s="3">
        <f t="shared" si="8"/>
        <v>134.5</v>
      </c>
    </row>
    <row r="542" spans="1:9" ht="12.75">
      <c r="A542" s="116"/>
      <c r="D542" s="124"/>
      <c r="E542" s="85">
        <v>200</v>
      </c>
      <c r="F542" s="85">
        <v>200</v>
      </c>
      <c r="G542">
        <v>200</v>
      </c>
      <c r="H542">
        <v>200</v>
      </c>
      <c r="I542" s="3">
        <f t="shared" si="8"/>
        <v>134.75</v>
      </c>
    </row>
    <row r="543" spans="1:9" ht="12.75">
      <c r="A543" s="116"/>
      <c r="D543" s="124"/>
      <c r="E543" s="85">
        <v>200</v>
      </c>
      <c r="F543" s="85">
        <v>200</v>
      </c>
      <c r="G543">
        <v>200</v>
      </c>
      <c r="H543">
        <v>200</v>
      </c>
      <c r="I543" s="3">
        <f t="shared" si="8"/>
        <v>135</v>
      </c>
    </row>
    <row r="544" spans="1:9" ht="12.75">
      <c r="A544" s="116"/>
      <c r="D544" s="124"/>
      <c r="E544" s="85">
        <v>200</v>
      </c>
      <c r="F544" s="85">
        <v>200</v>
      </c>
      <c r="G544">
        <v>200</v>
      </c>
      <c r="H544">
        <v>200</v>
      </c>
      <c r="I544" s="3">
        <f t="shared" si="8"/>
        <v>135.25</v>
      </c>
    </row>
    <row r="545" spans="1:9" ht="12.75">
      <c r="A545" s="116"/>
      <c r="D545" s="124"/>
      <c r="E545" s="85">
        <v>200</v>
      </c>
      <c r="F545" s="85">
        <v>200</v>
      </c>
      <c r="G545">
        <v>200</v>
      </c>
      <c r="H545">
        <v>200</v>
      </c>
      <c r="I545" s="3">
        <f t="shared" si="8"/>
        <v>135.5</v>
      </c>
    </row>
    <row r="546" spans="1:9" ht="12.75">
      <c r="A546" s="116"/>
      <c r="D546" s="124"/>
      <c r="E546" s="85">
        <v>200</v>
      </c>
      <c r="F546" s="85">
        <v>200</v>
      </c>
      <c r="G546">
        <v>200</v>
      </c>
      <c r="H546">
        <v>200</v>
      </c>
      <c r="I546" s="3">
        <f t="shared" si="8"/>
        <v>135.75</v>
      </c>
    </row>
    <row r="547" spans="1:9" ht="12.75">
      <c r="A547" s="116"/>
      <c r="D547" s="124"/>
      <c r="E547" s="85">
        <v>200</v>
      </c>
      <c r="F547" s="85">
        <v>200</v>
      </c>
      <c r="G547">
        <v>200</v>
      </c>
      <c r="H547">
        <v>200</v>
      </c>
      <c r="I547" s="3">
        <f t="shared" si="8"/>
        <v>136</v>
      </c>
    </row>
    <row r="548" spans="1:9" ht="12.75">
      <c r="A548" s="116"/>
      <c r="D548" s="124"/>
      <c r="E548" s="85">
        <v>200</v>
      </c>
      <c r="F548" s="85">
        <v>200</v>
      </c>
      <c r="G548">
        <v>200</v>
      </c>
      <c r="H548">
        <v>200</v>
      </c>
      <c r="I548" s="3">
        <f t="shared" si="8"/>
        <v>136.25</v>
      </c>
    </row>
    <row r="549" spans="1:9" ht="12.75">
      <c r="A549" s="116"/>
      <c r="D549" s="124"/>
      <c r="E549" s="85">
        <v>200</v>
      </c>
      <c r="F549" s="85">
        <v>200</v>
      </c>
      <c r="G549">
        <v>200</v>
      </c>
      <c r="H549">
        <v>200</v>
      </c>
      <c r="I549" s="3">
        <f t="shared" si="8"/>
        <v>136.5</v>
      </c>
    </row>
    <row r="550" spans="1:9" ht="12.75">
      <c r="A550" s="116"/>
      <c r="D550" s="124"/>
      <c r="E550" s="85">
        <v>200</v>
      </c>
      <c r="F550" s="85">
        <v>200</v>
      </c>
      <c r="G550">
        <v>200</v>
      </c>
      <c r="H550">
        <v>200</v>
      </c>
      <c r="I550" s="3">
        <f t="shared" si="8"/>
        <v>136.75</v>
      </c>
    </row>
    <row r="551" spans="1:9" ht="12.75">
      <c r="A551" s="116"/>
      <c r="D551" s="124"/>
      <c r="E551" s="85">
        <v>200</v>
      </c>
      <c r="F551" s="85">
        <v>200</v>
      </c>
      <c r="G551">
        <v>200</v>
      </c>
      <c r="H551">
        <v>200</v>
      </c>
      <c r="I551" s="3">
        <f t="shared" si="8"/>
        <v>137</v>
      </c>
    </row>
    <row r="552" spans="1:9" ht="12.75">
      <c r="A552" s="116"/>
      <c r="D552" s="124"/>
      <c r="E552" s="85">
        <v>200</v>
      </c>
      <c r="F552" s="85">
        <v>200</v>
      </c>
      <c r="G552">
        <v>200</v>
      </c>
      <c r="H552">
        <v>200</v>
      </c>
      <c r="I552" s="3">
        <f t="shared" si="8"/>
        <v>137.25</v>
      </c>
    </row>
    <row r="553" spans="1:9" ht="12.75">
      <c r="A553" s="116"/>
      <c r="D553" s="124"/>
      <c r="E553" s="85">
        <v>200</v>
      </c>
      <c r="F553" s="85">
        <v>200</v>
      </c>
      <c r="G553">
        <v>200</v>
      </c>
      <c r="H553">
        <v>200</v>
      </c>
      <c r="I553" s="3">
        <f t="shared" si="8"/>
        <v>137.5</v>
      </c>
    </row>
    <row r="554" spans="1:9" ht="12.75">
      <c r="A554" s="116"/>
      <c r="D554" s="124"/>
      <c r="E554" s="85">
        <v>200</v>
      </c>
      <c r="F554" s="85">
        <v>200</v>
      </c>
      <c r="G554">
        <v>200</v>
      </c>
      <c r="H554">
        <v>200</v>
      </c>
      <c r="I554" s="3">
        <f t="shared" si="8"/>
        <v>137.75</v>
      </c>
    </row>
    <row r="555" spans="1:9" ht="12.75">
      <c r="A555" s="116"/>
      <c r="D555" s="124"/>
      <c r="E555" s="85">
        <v>200</v>
      </c>
      <c r="F555" s="85">
        <v>200</v>
      </c>
      <c r="G555">
        <v>200</v>
      </c>
      <c r="H555">
        <v>200</v>
      </c>
      <c r="I555" s="3">
        <f t="shared" si="8"/>
        <v>138</v>
      </c>
    </row>
    <row r="556" spans="1:9" ht="12.75">
      <c r="A556" s="116"/>
      <c r="D556" s="124"/>
      <c r="E556" s="85">
        <v>200</v>
      </c>
      <c r="F556" s="85">
        <v>200</v>
      </c>
      <c r="G556">
        <v>200</v>
      </c>
      <c r="H556">
        <v>200</v>
      </c>
      <c r="I556" s="3">
        <f t="shared" si="8"/>
        <v>138.25</v>
      </c>
    </row>
    <row r="557" spans="1:9" ht="12.75">
      <c r="A557" s="116"/>
      <c r="D557" s="124"/>
      <c r="E557" s="85">
        <v>200</v>
      </c>
      <c r="F557" s="85">
        <v>200</v>
      </c>
      <c r="G557">
        <v>200</v>
      </c>
      <c r="H557">
        <v>200</v>
      </c>
      <c r="I557" s="3">
        <f t="shared" si="8"/>
        <v>138.5</v>
      </c>
    </row>
    <row r="558" spans="1:9" ht="12.75">
      <c r="A558" s="116"/>
      <c r="D558" s="124"/>
      <c r="E558" s="85">
        <v>200</v>
      </c>
      <c r="F558" s="85">
        <v>200</v>
      </c>
      <c r="G558">
        <v>200</v>
      </c>
      <c r="H558">
        <v>200</v>
      </c>
      <c r="I558" s="3">
        <f t="shared" si="8"/>
        <v>138.75</v>
      </c>
    </row>
    <row r="559" spans="1:9" ht="12.75">
      <c r="A559" s="116"/>
      <c r="D559" s="124"/>
      <c r="E559" s="85">
        <v>200</v>
      </c>
      <c r="F559" s="85">
        <v>200</v>
      </c>
      <c r="G559">
        <v>200</v>
      </c>
      <c r="H559">
        <v>200</v>
      </c>
      <c r="I559" s="3">
        <f t="shared" si="8"/>
        <v>139</v>
      </c>
    </row>
    <row r="560" spans="1:9" ht="12.75">
      <c r="A560" s="116"/>
      <c r="D560" s="124"/>
      <c r="E560" s="85">
        <v>200</v>
      </c>
      <c r="F560" s="85">
        <v>200</v>
      </c>
      <c r="G560">
        <v>200</v>
      </c>
      <c r="H560">
        <v>200</v>
      </c>
      <c r="I560" s="3">
        <f t="shared" si="8"/>
        <v>139.25</v>
      </c>
    </row>
    <row r="561" spans="1:9" ht="12.75">
      <c r="A561" s="116"/>
      <c r="D561" s="124"/>
      <c r="E561" s="85">
        <v>200</v>
      </c>
      <c r="F561" s="85">
        <v>200</v>
      </c>
      <c r="G561">
        <v>200</v>
      </c>
      <c r="H561">
        <v>200</v>
      </c>
      <c r="I561" s="3">
        <f t="shared" si="8"/>
        <v>139.5</v>
      </c>
    </row>
    <row r="562" spans="1:9" ht="12.75">
      <c r="A562" s="116"/>
      <c r="D562" s="124"/>
      <c r="E562" s="85">
        <v>200</v>
      </c>
      <c r="F562" s="85">
        <v>200</v>
      </c>
      <c r="G562">
        <v>200</v>
      </c>
      <c r="H562">
        <v>200</v>
      </c>
      <c r="I562" s="3">
        <f t="shared" si="8"/>
        <v>139.75</v>
      </c>
    </row>
    <row r="563" spans="1:9" ht="12.75">
      <c r="A563" s="116"/>
      <c r="D563" s="124"/>
      <c r="E563" s="85">
        <v>200</v>
      </c>
      <c r="F563" s="85">
        <v>200</v>
      </c>
      <c r="G563">
        <v>200</v>
      </c>
      <c r="H563">
        <v>200</v>
      </c>
      <c r="I563" s="3">
        <f t="shared" si="8"/>
        <v>140</v>
      </c>
    </row>
    <row r="564" spans="1:9" ht="12.75">
      <c r="A564" s="116"/>
      <c r="D564" s="124"/>
      <c r="E564" s="85">
        <v>200</v>
      </c>
      <c r="F564" s="85">
        <v>200</v>
      </c>
      <c r="G564">
        <v>200</v>
      </c>
      <c r="H564">
        <v>200</v>
      </c>
      <c r="I564" s="3">
        <f t="shared" si="8"/>
        <v>140.25</v>
      </c>
    </row>
    <row r="565" spans="1:9" ht="12.75">
      <c r="A565" s="116"/>
      <c r="D565" s="124"/>
      <c r="E565" s="85">
        <v>200</v>
      </c>
      <c r="F565" s="85">
        <v>200</v>
      </c>
      <c r="G565">
        <v>200</v>
      </c>
      <c r="H565">
        <v>200</v>
      </c>
      <c r="I565" s="3">
        <f t="shared" si="8"/>
        <v>140.5</v>
      </c>
    </row>
    <row r="566" spans="1:9" ht="12.75">
      <c r="A566" s="116"/>
      <c r="D566" s="124"/>
      <c r="E566" s="85">
        <v>200</v>
      </c>
      <c r="F566" s="85">
        <v>200</v>
      </c>
      <c r="G566">
        <v>200</v>
      </c>
      <c r="H566">
        <v>200</v>
      </c>
      <c r="I566" s="3">
        <f t="shared" si="8"/>
        <v>140.75</v>
      </c>
    </row>
    <row r="567" spans="1:9" ht="12.75">
      <c r="A567" s="116"/>
      <c r="D567" s="124"/>
      <c r="E567" s="85">
        <v>200</v>
      </c>
      <c r="F567" s="85">
        <v>200</v>
      </c>
      <c r="G567">
        <v>200</v>
      </c>
      <c r="H567">
        <v>200</v>
      </c>
      <c r="I567" s="3">
        <f t="shared" si="8"/>
        <v>141</v>
      </c>
    </row>
    <row r="568" spans="1:9" ht="12.75">
      <c r="A568" s="116"/>
      <c r="D568" s="124"/>
      <c r="E568" s="85">
        <v>200</v>
      </c>
      <c r="F568" s="85">
        <v>200</v>
      </c>
      <c r="G568">
        <v>200</v>
      </c>
      <c r="H568">
        <v>200</v>
      </c>
      <c r="I568" s="3">
        <f t="shared" si="8"/>
        <v>141.25</v>
      </c>
    </row>
    <row r="569" spans="1:9" ht="12.75">
      <c r="A569" s="116"/>
      <c r="D569" s="124"/>
      <c r="E569" s="85">
        <v>200</v>
      </c>
      <c r="F569" s="85">
        <v>200</v>
      </c>
      <c r="G569">
        <v>200</v>
      </c>
      <c r="H569">
        <v>200</v>
      </c>
      <c r="I569" s="3">
        <f t="shared" si="8"/>
        <v>141.5</v>
      </c>
    </row>
    <row r="570" spans="1:9" ht="12.75">
      <c r="A570" s="116"/>
      <c r="D570" s="124"/>
      <c r="E570" s="85">
        <v>200</v>
      </c>
      <c r="F570" s="85">
        <v>200</v>
      </c>
      <c r="G570">
        <v>200</v>
      </c>
      <c r="H570">
        <v>200</v>
      </c>
      <c r="I570" s="3">
        <f t="shared" si="8"/>
        <v>141.75</v>
      </c>
    </row>
    <row r="571" spans="1:9" ht="12.75">
      <c r="A571" s="116"/>
      <c r="D571" s="124"/>
      <c r="E571" s="85">
        <v>200</v>
      </c>
      <c r="F571" s="85">
        <v>200</v>
      </c>
      <c r="G571">
        <v>200</v>
      </c>
      <c r="H571">
        <v>200</v>
      </c>
      <c r="I571" s="3">
        <f t="shared" si="8"/>
        <v>142</v>
      </c>
    </row>
    <row r="572" spans="1:9" ht="12.75" thickBot="1">
      <c r="A572" s="117"/>
      <c r="D572" s="124"/>
      <c r="E572" s="85">
        <v>200</v>
      </c>
      <c r="F572" s="85">
        <v>200</v>
      </c>
      <c r="G572">
        <v>200</v>
      </c>
      <c r="H572">
        <v>200</v>
      </c>
      <c r="I572" s="3">
        <f t="shared" si="8"/>
        <v>142.25</v>
      </c>
    </row>
    <row r="573" spans="4:9" ht="12.75">
      <c r="D573" s="124"/>
      <c r="E573" s="85">
        <v>200</v>
      </c>
      <c r="F573" s="85">
        <v>200</v>
      </c>
      <c r="G573">
        <v>200</v>
      </c>
      <c r="H573">
        <v>200</v>
      </c>
      <c r="I573" s="3">
        <f t="shared" si="8"/>
        <v>142.5</v>
      </c>
    </row>
    <row r="574" spans="4:9" ht="12.75">
      <c r="D574" s="124"/>
      <c r="E574" s="85">
        <v>200</v>
      </c>
      <c r="F574" s="85">
        <v>200</v>
      </c>
      <c r="G574">
        <v>200</v>
      </c>
      <c r="H574">
        <v>200</v>
      </c>
      <c r="I574" s="3">
        <f t="shared" si="8"/>
        <v>142.75</v>
      </c>
    </row>
    <row r="575" spans="4:9" ht="12.75">
      <c r="D575" s="124"/>
      <c r="E575" s="85">
        <v>200</v>
      </c>
      <c r="F575" s="85">
        <v>200</v>
      </c>
      <c r="G575">
        <v>200</v>
      </c>
      <c r="H575">
        <v>200</v>
      </c>
      <c r="I575" s="3">
        <f t="shared" si="8"/>
        <v>143</v>
      </c>
    </row>
    <row r="576" spans="4:9" ht="12.75">
      <c r="D576" s="124"/>
      <c r="E576" s="85">
        <v>200</v>
      </c>
      <c r="F576" s="85">
        <v>200</v>
      </c>
      <c r="G576">
        <v>200</v>
      </c>
      <c r="H576">
        <v>200</v>
      </c>
      <c r="I576" s="3">
        <f t="shared" si="8"/>
        <v>143.25</v>
      </c>
    </row>
    <row r="577" spans="4:9" ht="12.75">
      <c r="D577" s="124"/>
      <c r="E577" s="85">
        <v>200</v>
      </c>
      <c r="F577" s="85">
        <v>200</v>
      </c>
      <c r="G577">
        <v>200</v>
      </c>
      <c r="H577">
        <v>200</v>
      </c>
      <c r="I577" s="3">
        <f t="shared" si="8"/>
        <v>143.5</v>
      </c>
    </row>
    <row r="578" spans="4:9" ht="12.75">
      <c r="D578" s="124"/>
      <c r="E578" s="85">
        <v>200</v>
      </c>
      <c r="F578" s="85">
        <v>200</v>
      </c>
      <c r="G578">
        <v>200</v>
      </c>
      <c r="H578">
        <v>200</v>
      </c>
      <c r="I578" s="3">
        <f t="shared" si="8"/>
        <v>143.75</v>
      </c>
    </row>
    <row r="579" spans="4:9" ht="12.75" thickBot="1">
      <c r="D579" s="125"/>
      <c r="E579" s="85">
        <v>200</v>
      </c>
      <c r="F579" s="85">
        <v>200</v>
      </c>
      <c r="G579">
        <v>200</v>
      </c>
      <c r="H579">
        <v>200</v>
      </c>
      <c r="I579" s="3">
        <f t="shared" si="8"/>
        <v>144</v>
      </c>
    </row>
    <row r="580" spans="4:9" ht="12.75">
      <c r="D580" s="127" t="s">
        <v>53</v>
      </c>
      <c r="E580" s="92">
        <v>200</v>
      </c>
      <c r="F580" s="92">
        <v>200</v>
      </c>
      <c r="G580">
        <v>200</v>
      </c>
      <c r="H580">
        <v>200</v>
      </c>
      <c r="I580" s="3">
        <f t="shared" si="8"/>
        <v>144.25</v>
      </c>
    </row>
    <row r="581" spans="4:9" ht="12.75">
      <c r="D581" s="128"/>
      <c r="E581" s="92">
        <v>200</v>
      </c>
      <c r="F581" s="92">
        <v>200</v>
      </c>
      <c r="G581">
        <v>200</v>
      </c>
      <c r="H581">
        <v>200</v>
      </c>
      <c r="I581" s="3">
        <f t="shared" si="8"/>
        <v>144.5</v>
      </c>
    </row>
    <row r="582" spans="4:9" ht="12.75">
      <c r="D582" s="128"/>
      <c r="E582" s="92">
        <v>200</v>
      </c>
      <c r="F582" s="92">
        <v>200</v>
      </c>
      <c r="G582">
        <v>200</v>
      </c>
      <c r="H582">
        <v>200</v>
      </c>
      <c r="I582" s="3">
        <f aca="true" t="shared" si="9" ref="I582:I598">I581+0.25</f>
        <v>144.75</v>
      </c>
    </row>
    <row r="583" spans="4:9" ht="12.75">
      <c r="D583" s="128"/>
      <c r="E583" s="92">
        <v>200</v>
      </c>
      <c r="F583" s="92">
        <v>200</v>
      </c>
      <c r="G583">
        <v>200</v>
      </c>
      <c r="H583">
        <v>200</v>
      </c>
      <c r="I583" s="3">
        <f t="shared" si="9"/>
        <v>145</v>
      </c>
    </row>
    <row r="584" spans="4:9" ht="12.75">
      <c r="D584" s="128"/>
      <c r="E584" s="92">
        <v>200</v>
      </c>
      <c r="F584" s="92">
        <v>200</v>
      </c>
      <c r="G584">
        <v>200</v>
      </c>
      <c r="H584">
        <v>200</v>
      </c>
      <c r="I584" s="3">
        <f t="shared" si="9"/>
        <v>145.25</v>
      </c>
    </row>
    <row r="585" spans="4:9" ht="12.75">
      <c r="D585" s="128"/>
      <c r="E585" s="92">
        <v>200</v>
      </c>
      <c r="F585" s="92">
        <v>200</v>
      </c>
      <c r="G585">
        <v>200</v>
      </c>
      <c r="H585">
        <v>200</v>
      </c>
      <c r="I585" s="3">
        <f t="shared" si="9"/>
        <v>145.5</v>
      </c>
    </row>
    <row r="586" spans="4:9" ht="12.75">
      <c r="D586" s="128"/>
      <c r="E586" s="92">
        <v>200</v>
      </c>
      <c r="F586" s="92">
        <v>200</v>
      </c>
      <c r="G586">
        <v>200</v>
      </c>
      <c r="H586">
        <v>200</v>
      </c>
      <c r="I586" s="3">
        <f t="shared" si="9"/>
        <v>145.75</v>
      </c>
    </row>
    <row r="587" spans="4:9" ht="12.75">
      <c r="D587" s="128"/>
      <c r="E587" s="92">
        <v>200</v>
      </c>
      <c r="F587" s="92">
        <v>200</v>
      </c>
      <c r="G587">
        <v>200</v>
      </c>
      <c r="H587">
        <v>200</v>
      </c>
      <c r="I587" s="3">
        <f t="shared" si="9"/>
        <v>146</v>
      </c>
    </row>
    <row r="588" spans="4:9" ht="12.75">
      <c r="D588" s="128"/>
      <c r="E588" s="92">
        <v>200</v>
      </c>
      <c r="F588" s="92">
        <v>200</v>
      </c>
      <c r="G588">
        <v>200</v>
      </c>
      <c r="H588">
        <v>200</v>
      </c>
      <c r="I588" s="3">
        <f t="shared" si="9"/>
        <v>146.25</v>
      </c>
    </row>
    <row r="589" spans="4:9" ht="12.75">
      <c r="D589" s="128"/>
      <c r="E589" s="92">
        <v>200</v>
      </c>
      <c r="F589" s="92">
        <v>200</v>
      </c>
      <c r="G589">
        <v>200</v>
      </c>
      <c r="H589">
        <v>200</v>
      </c>
      <c r="I589" s="3">
        <f t="shared" si="9"/>
        <v>146.5</v>
      </c>
    </row>
    <row r="590" spans="4:9" ht="12.75">
      <c r="D590" s="128"/>
      <c r="E590" s="92">
        <v>200</v>
      </c>
      <c r="F590" s="92">
        <v>200</v>
      </c>
      <c r="G590">
        <v>200</v>
      </c>
      <c r="H590">
        <v>200</v>
      </c>
      <c r="I590" s="3">
        <f t="shared" si="9"/>
        <v>146.75</v>
      </c>
    </row>
    <row r="591" spans="4:9" ht="12.75">
      <c r="D591" s="128"/>
      <c r="E591" s="92">
        <v>200</v>
      </c>
      <c r="F591" s="92">
        <v>200</v>
      </c>
      <c r="G591">
        <v>200</v>
      </c>
      <c r="H591">
        <v>200</v>
      </c>
      <c r="I591" s="3">
        <f t="shared" si="9"/>
        <v>147</v>
      </c>
    </row>
    <row r="592" spans="4:9" ht="12.75">
      <c r="D592" s="128"/>
      <c r="E592" s="92">
        <v>200</v>
      </c>
      <c r="F592" s="92">
        <v>200</v>
      </c>
      <c r="G592">
        <v>200</v>
      </c>
      <c r="H592">
        <v>200</v>
      </c>
      <c r="I592" s="3">
        <f t="shared" si="9"/>
        <v>147.25</v>
      </c>
    </row>
    <row r="593" spans="4:9" ht="12.75">
      <c r="D593" s="128"/>
      <c r="E593" s="92">
        <v>200</v>
      </c>
      <c r="F593" s="92">
        <v>200</v>
      </c>
      <c r="G593">
        <v>200</v>
      </c>
      <c r="H593">
        <v>200</v>
      </c>
      <c r="I593" s="3">
        <f t="shared" si="9"/>
        <v>147.5</v>
      </c>
    </row>
    <row r="594" spans="4:9" ht="12.75">
      <c r="D594" s="128"/>
      <c r="E594" s="92">
        <v>200</v>
      </c>
      <c r="F594" s="92">
        <v>200</v>
      </c>
      <c r="G594">
        <v>200</v>
      </c>
      <c r="H594">
        <v>200</v>
      </c>
      <c r="I594" s="3">
        <f t="shared" si="9"/>
        <v>147.75</v>
      </c>
    </row>
    <row r="595" spans="4:9" ht="12.75">
      <c r="D595" s="128"/>
      <c r="E595" s="92">
        <v>200</v>
      </c>
      <c r="F595" s="92">
        <v>200</v>
      </c>
      <c r="G595">
        <v>200</v>
      </c>
      <c r="H595">
        <v>200</v>
      </c>
      <c r="I595" s="3">
        <f t="shared" si="9"/>
        <v>148</v>
      </c>
    </row>
    <row r="596" spans="4:9" ht="12.75">
      <c r="D596" s="128"/>
      <c r="E596" s="92">
        <v>200</v>
      </c>
      <c r="F596" s="92">
        <v>200</v>
      </c>
      <c r="G596">
        <v>200</v>
      </c>
      <c r="H596">
        <v>200</v>
      </c>
      <c r="I596" s="3">
        <f t="shared" si="9"/>
        <v>148.25</v>
      </c>
    </row>
    <row r="597" spans="4:9" ht="12.75">
      <c r="D597" s="128"/>
      <c r="E597" s="92">
        <v>200</v>
      </c>
      <c r="F597" s="92">
        <v>200</v>
      </c>
      <c r="G597">
        <v>200</v>
      </c>
      <c r="H597">
        <v>200</v>
      </c>
      <c r="I597" s="3">
        <f t="shared" si="9"/>
        <v>148.5</v>
      </c>
    </row>
    <row r="598" spans="4:9" ht="12.75">
      <c r="D598" s="128"/>
      <c r="E598" s="92">
        <v>200</v>
      </c>
      <c r="F598" s="92">
        <v>200</v>
      </c>
      <c r="G598">
        <v>200</v>
      </c>
      <c r="H598">
        <v>200</v>
      </c>
      <c r="I598" s="3">
        <f t="shared" si="9"/>
        <v>148.75</v>
      </c>
    </row>
    <row r="599" spans="4:8" ht="12.75">
      <c r="D599" s="128"/>
      <c r="E599" s="92">
        <v>200</v>
      </c>
      <c r="F599" s="92">
        <v>200</v>
      </c>
      <c r="G599">
        <v>200</v>
      </c>
      <c r="H599">
        <v>200</v>
      </c>
    </row>
    <row r="600" spans="4:8" ht="12.75">
      <c r="D600" s="128"/>
      <c r="E600" s="92">
        <v>200</v>
      </c>
      <c r="F600" s="92">
        <v>200</v>
      </c>
      <c r="G600">
        <v>200</v>
      </c>
      <c r="H600">
        <v>200</v>
      </c>
    </row>
    <row r="601" spans="4:8" ht="12.75">
      <c r="D601" s="128"/>
      <c r="E601" s="92">
        <v>200</v>
      </c>
      <c r="F601" s="92">
        <v>200</v>
      </c>
      <c r="G601">
        <v>200</v>
      </c>
      <c r="H601">
        <v>200</v>
      </c>
    </row>
    <row r="602" spans="4:8" ht="12.75">
      <c r="D602" s="128"/>
      <c r="E602" s="92">
        <v>200</v>
      </c>
      <c r="F602" s="92">
        <v>200</v>
      </c>
      <c r="G602">
        <v>200</v>
      </c>
      <c r="H602">
        <v>200</v>
      </c>
    </row>
    <row r="603" spans="4:8" ht="12.75">
      <c r="D603" s="128"/>
      <c r="E603" s="92">
        <v>200</v>
      </c>
      <c r="F603" s="92">
        <v>200</v>
      </c>
      <c r="G603">
        <v>200</v>
      </c>
      <c r="H603">
        <v>200</v>
      </c>
    </row>
    <row r="604" spans="4:8" ht="12.75">
      <c r="D604" s="128"/>
      <c r="E604" s="92">
        <v>200</v>
      </c>
      <c r="F604" s="92">
        <v>200</v>
      </c>
      <c r="G604">
        <v>200</v>
      </c>
      <c r="H604">
        <v>200</v>
      </c>
    </row>
    <row r="605" spans="4:8" ht="12.75">
      <c r="D605" s="128"/>
      <c r="E605" s="92">
        <v>200</v>
      </c>
      <c r="F605" s="92">
        <v>200</v>
      </c>
      <c r="G605">
        <v>200</v>
      </c>
      <c r="H605">
        <v>200</v>
      </c>
    </row>
    <row r="606" spans="4:8" ht="12.75">
      <c r="D606" s="128"/>
      <c r="E606" s="92">
        <v>200</v>
      </c>
      <c r="F606" s="92">
        <v>200</v>
      </c>
      <c r="G606">
        <v>200</v>
      </c>
      <c r="H606">
        <v>200</v>
      </c>
    </row>
    <row r="607" spans="4:8" ht="12.75">
      <c r="D607" s="128"/>
      <c r="E607" s="92">
        <v>200</v>
      </c>
      <c r="F607" s="92">
        <v>200</v>
      </c>
      <c r="G607">
        <v>200</v>
      </c>
      <c r="H607">
        <v>200</v>
      </c>
    </row>
    <row r="608" spans="4:8" ht="12.75">
      <c r="D608" s="128"/>
      <c r="E608" s="92">
        <v>200</v>
      </c>
      <c r="F608" s="92">
        <v>200</v>
      </c>
      <c r="G608">
        <v>200</v>
      </c>
      <c r="H608">
        <v>200</v>
      </c>
    </row>
    <row r="609" spans="4:8" ht="12.75">
      <c r="D609" s="128"/>
      <c r="E609" s="92">
        <v>200</v>
      </c>
      <c r="F609" s="92">
        <v>200</v>
      </c>
      <c r="G609">
        <v>200</v>
      </c>
      <c r="H609">
        <v>200</v>
      </c>
    </row>
    <row r="610" spans="4:8" ht="12.75">
      <c r="D610" s="128"/>
      <c r="E610" s="92">
        <v>200</v>
      </c>
      <c r="F610" s="92">
        <v>200</v>
      </c>
      <c r="G610">
        <v>200</v>
      </c>
      <c r="H610">
        <v>200</v>
      </c>
    </row>
    <row r="611" spans="4:8" ht="12.75">
      <c r="D611" s="128"/>
      <c r="E611" s="92">
        <v>200</v>
      </c>
      <c r="F611" s="92">
        <v>200</v>
      </c>
      <c r="G611">
        <v>200</v>
      </c>
      <c r="H611">
        <v>200</v>
      </c>
    </row>
    <row r="612" spans="4:8" ht="12.75">
      <c r="D612" s="128"/>
      <c r="E612" s="92">
        <v>200</v>
      </c>
      <c r="F612" s="92">
        <v>200</v>
      </c>
      <c r="G612">
        <v>200</v>
      </c>
      <c r="H612">
        <v>200</v>
      </c>
    </row>
    <row r="613" spans="4:8" ht="12.75">
      <c r="D613" s="128"/>
      <c r="E613" s="92">
        <v>200</v>
      </c>
      <c r="F613" s="92">
        <v>200</v>
      </c>
      <c r="G613">
        <v>200</v>
      </c>
      <c r="H613">
        <v>200</v>
      </c>
    </row>
    <row r="614" spans="4:8" ht="12.75">
      <c r="D614" s="128"/>
      <c r="E614" s="92">
        <v>200</v>
      </c>
      <c r="F614" s="92">
        <v>200</v>
      </c>
      <c r="G614">
        <v>200</v>
      </c>
      <c r="H614">
        <v>200</v>
      </c>
    </row>
    <row r="615" spans="4:8" ht="12.75">
      <c r="D615" s="128"/>
      <c r="E615" s="92">
        <v>200</v>
      </c>
      <c r="F615" s="92">
        <v>200</v>
      </c>
      <c r="G615">
        <v>200</v>
      </c>
      <c r="H615">
        <v>200</v>
      </c>
    </row>
    <row r="616" spans="4:8" ht="12.75">
      <c r="D616" s="128"/>
      <c r="E616" s="92">
        <v>200</v>
      </c>
      <c r="F616" s="92">
        <v>200</v>
      </c>
      <c r="G616">
        <v>200</v>
      </c>
      <c r="H616">
        <v>200</v>
      </c>
    </row>
    <row r="617" spans="4:8" ht="12.75">
      <c r="D617" s="128"/>
      <c r="E617" s="92">
        <v>200</v>
      </c>
      <c r="F617" s="92">
        <v>200</v>
      </c>
      <c r="G617">
        <v>200</v>
      </c>
      <c r="H617">
        <v>200</v>
      </c>
    </row>
    <row r="618" spans="4:8" ht="12.75">
      <c r="D618" s="128"/>
      <c r="E618" s="92">
        <v>200</v>
      </c>
      <c r="F618" s="92">
        <v>200</v>
      </c>
      <c r="G618">
        <v>200</v>
      </c>
      <c r="H618">
        <v>200</v>
      </c>
    </row>
    <row r="619" spans="4:8" ht="12.75">
      <c r="D619" s="128"/>
      <c r="E619" s="92">
        <v>200</v>
      </c>
      <c r="F619" s="92">
        <v>200</v>
      </c>
      <c r="G619">
        <v>200</v>
      </c>
      <c r="H619">
        <v>200</v>
      </c>
    </row>
    <row r="620" spans="4:8" ht="12.75">
      <c r="D620" s="128"/>
      <c r="E620" s="92">
        <v>200</v>
      </c>
      <c r="F620" s="92">
        <v>200</v>
      </c>
      <c r="G620">
        <v>200</v>
      </c>
      <c r="H620">
        <v>200</v>
      </c>
    </row>
    <row r="621" spans="4:8" ht="12.75">
      <c r="D621" s="128"/>
      <c r="E621" s="92">
        <v>200</v>
      </c>
      <c r="F621" s="92">
        <v>200</v>
      </c>
      <c r="G621">
        <v>200</v>
      </c>
      <c r="H621">
        <v>200</v>
      </c>
    </row>
    <row r="622" spans="4:8" ht="12.75">
      <c r="D622" s="128"/>
      <c r="E622" s="92">
        <v>200</v>
      </c>
      <c r="F622" s="92">
        <v>200</v>
      </c>
      <c r="G622">
        <v>200</v>
      </c>
      <c r="H622">
        <v>200</v>
      </c>
    </row>
    <row r="623" spans="4:8" ht="12.75">
      <c r="D623" s="128"/>
      <c r="E623" s="92">
        <v>200</v>
      </c>
      <c r="F623" s="92">
        <v>200</v>
      </c>
      <c r="G623">
        <v>200</v>
      </c>
      <c r="H623">
        <v>200</v>
      </c>
    </row>
    <row r="624" spans="4:8" ht="12.75">
      <c r="D624" s="128"/>
      <c r="E624" s="92">
        <v>200</v>
      </c>
      <c r="F624" s="92">
        <v>200</v>
      </c>
      <c r="G624">
        <v>200</v>
      </c>
      <c r="H624">
        <v>200</v>
      </c>
    </row>
    <row r="625" spans="4:8" ht="12.75">
      <c r="D625" s="128"/>
      <c r="E625" s="92">
        <v>200</v>
      </c>
      <c r="F625" s="92">
        <v>200</v>
      </c>
      <c r="G625">
        <v>200</v>
      </c>
      <c r="H625">
        <v>200</v>
      </c>
    </row>
    <row r="626" spans="4:8" ht="12.75">
      <c r="D626" s="128"/>
      <c r="E626" s="92">
        <v>200</v>
      </c>
      <c r="F626" s="92">
        <v>200</v>
      </c>
      <c r="G626">
        <v>200</v>
      </c>
      <c r="H626">
        <v>200</v>
      </c>
    </row>
    <row r="627" spans="4:8" ht="12.75">
      <c r="D627" s="128"/>
      <c r="E627" s="92">
        <v>200</v>
      </c>
      <c r="F627" s="92">
        <v>200</v>
      </c>
      <c r="G627">
        <v>200</v>
      </c>
      <c r="H627">
        <v>200</v>
      </c>
    </row>
    <row r="628" spans="4:8" ht="12.75">
      <c r="D628" s="128"/>
      <c r="E628" s="92">
        <v>200</v>
      </c>
      <c r="F628" s="92">
        <v>200</v>
      </c>
      <c r="G628">
        <v>200</v>
      </c>
      <c r="H628">
        <v>200</v>
      </c>
    </row>
    <row r="629" spans="4:8" ht="12.75">
      <c r="D629" s="128"/>
      <c r="E629" s="92">
        <v>200</v>
      </c>
      <c r="F629" s="92">
        <v>200</v>
      </c>
      <c r="G629">
        <v>200</v>
      </c>
      <c r="H629">
        <v>200</v>
      </c>
    </row>
    <row r="630" spans="4:8" ht="12.75">
      <c r="D630" s="128"/>
      <c r="E630" s="92">
        <v>200</v>
      </c>
      <c r="F630" s="92">
        <v>200</v>
      </c>
      <c r="G630">
        <v>200</v>
      </c>
      <c r="H630">
        <v>200</v>
      </c>
    </row>
    <row r="631" spans="4:8" ht="12.75">
      <c r="D631" s="128"/>
      <c r="E631" s="92">
        <v>200</v>
      </c>
      <c r="F631" s="92">
        <v>200</v>
      </c>
      <c r="G631">
        <v>200</v>
      </c>
      <c r="H631">
        <v>200</v>
      </c>
    </row>
    <row r="632" spans="4:8" ht="12.75">
      <c r="D632" s="128"/>
      <c r="E632" s="92">
        <v>200</v>
      </c>
      <c r="F632" s="92">
        <v>200</v>
      </c>
      <c r="G632">
        <v>200</v>
      </c>
      <c r="H632">
        <v>200</v>
      </c>
    </row>
    <row r="633" spans="4:8" ht="12.75">
      <c r="D633" s="128"/>
      <c r="E633" s="92">
        <v>200</v>
      </c>
      <c r="F633" s="92">
        <v>200</v>
      </c>
      <c r="G633">
        <v>200</v>
      </c>
      <c r="H633">
        <v>200</v>
      </c>
    </row>
    <row r="634" spans="4:8" ht="12.75">
      <c r="D634" s="128"/>
      <c r="E634" s="92">
        <v>200</v>
      </c>
      <c r="F634" s="92">
        <v>200</v>
      </c>
      <c r="G634">
        <v>200</v>
      </c>
      <c r="H634">
        <v>200</v>
      </c>
    </row>
    <row r="635" spans="4:8" ht="12.75">
      <c r="D635" s="128"/>
      <c r="E635" s="92">
        <v>200</v>
      </c>
      <c r="F635" s="92">
        <v>200</v>
      </c>
      <c r="G635">
        <v>200</v>
      </c>
      <c r="H635">
        <v>200</v>
      </c>
    </row>
    <row r="636" spans="4:8" ht="12.75">
      <c r="D636" s="128"/>
      <c r="E636" s="92">
        <v>200</v>
      </c>
      <c r="F636" s="92">
        <v>200</v>
      </c>
      <c r="G636">
        <v>200</v>
      </c>
      <c r="H636">
        <v>200</v>
      </c>
    </row>
    <row r="637" spans="4:8" ht="12.75">
      <c r="D637" s="128"/>
      <c r="E637" s="92">
        <v>200</v>
      </c>
      <c r="F637" s="92">
        <v>200</v>
      </c>
      <c r="G637">
        <v>200</v>
      </c>
      <c r="H637">
        <v>200</v>
      </c>
    </row>
    <row r="638" spans="4:8" ht="12.75">
      <c r="D638" s="128"/>
      <c r="E638" s="92">
        <v>200</v>
      </c>
      <c r="F638" s="92">
        <v>200</v>
      </c>
      <c r="G638">
        <v>200</v>
      </c>
      <c r="H638">
        <v>200</v>
      </c>
    </row>
    <row r="639" spans="4:8" ht="12.75">
      <c r="D639" s="128"/>
      <c r="E639" s="92">
        <v>200</v>
      </c>
      <c r="F639" s="92">
        <v>200</v>
      </c>
      <c r="G639">
        <v>200</v>
      </c>
      <c r="H639">
        <v>200</v>
      </c>
    </row>
    <row r="640" spans="4:8" ht="12.75">
      <c r="D640" s="128"/>
      <c r="E640" s="92">
        <v>200</v>
      </c>
      <c r="F640" s="92">
        <v>200</v>
      </c>
      <c r="G640">
        <v>200</v>
      </c>
      <c r="H640">
        <v>200</v>
      </c>
    </row>
    <row r="641" spans="4:8" ht="12.75">
      <c r="D641" s="128"/>
      <c r="E641" s="92">
        <v>200</v>
      </c>
      <c r="F641" s="92">
        <v>200</v>
      </c>
      <c r="G641">
        <v>200</v>
      </c>
      <c r="H641">
        <v>200</v>
      </c>
    </row>
    <row r="642" spans="4:8" ht="12.75">
      <c r="D642" s="128"/>
      <c r="E642" s="92">
        <v>200</v>
      </c>
      <c r="F642" s="92">
        <v>200</v>
      </c>
      <c r="G642">
        <v>200</v>
      </c>
      <c r="H642">
        <v>200</v>
      </c>
    </row>
    <row r="643" spans="4:8" ht="12.75">
      <c r="D643" s="128"/>
      <c r="E643" s="92">
        <v>200</v>
      </c>
      <c r="F643" s="92">
        <v>200</v>
      </c>
      <c r="G643">
        <v>200</v>
      </c>
      <c r="H643">
        <v>200</v>
      </c>
    </row>
    <row r="644" spans="4:8" ht="12.75">
      <c r="D644" s="128"/>
      <c r="E644" s="92">
        <v>200</v>
      </c>
      <c r="F644" s="92">
        <v>200</v>
      </c>
      <c r="G644">
        <v>200</v>
      </c>
      <c r="H644">
        <v>200</v>
      </c>
    </row>
    <row r="645" spans="4:8" ht="12.75">
      <c r="D645" s="128"/>
      <c r="E645" s="92">
        <v>200</v>
      </c>
      <c r="F645" s="92">
        <v>200</v>
      </c>
      <c r="G645">
        <v>200</v>
      </c>
      <c r="H645">
        <v>200</v>
      </c>
    </row>
    <row r="646" spans="4:8" ht="12.75">
      <c r="D646" s="128"/>
      <c r="E646" s="92">
        <v>200</v>
      </c>
      <c r="F646" s="92">
        <v>200</v>
      </c>
      <c r="G646">
        <v>200</v>
      </c>
      <c r="H646">
        <v>200</v>
      </c>
    </row>
    <row r="647" spans="4:8" ht="12.75">
      <c r="D647" s="128"/>
      <c r="E647" s="92">
        <v>200</v>
      </c>
      <c r="F647" s="92">
        <v>200</v>
      </c>
      <c r="G647">
        <v>200</v>
      </c>
      <c r="H647">
        <v>200</v>
      </c>
    </row>
    <row r="648" spans="4:8" ht="12.75">
      <c r="D648" s="128"/>
      <c r="E648" s="92">
        <v>200</v>
      </c>
      <c r="F648" s="92">
        <v>200</v>
      </c>
      <c r="G648">
        <v>200</v>
      </c>
      <c r="H648">
        <v>200</v>
      </c>
    </row>
    <row r="649" spans="4:8" ht="12.75">
      <c r="D649" s="128"/>
      <c r="E649" s="92">
        <v>200</v>
      </c>
      <c r="F649" s="92">
        <v>200</v>
      </c>
      <c r="G649">
        <v>200</v>
      </c>
      <c r="H649">
        <v>200</v>
      </c>
    </row>
    <row r="650" spans="4:8" ht="12.75">
      <c r="D650" s="128"/>
      <c r="E650" s="92">
        <v>200</v>
      </c>
      <c r="F650" s="92">
        <v>200</v>
      </c>
      <c r="G650">
        <v>200</v>
      </c>
      <c r="H650">
        <v>200</v>
      </c>
    </row>
    <row r="651" spans="4:8" ht="12.75">
      <c r="D651" s="128"/>
      <c r="E651" s="92">
        <v>200</v>
      </c>
      <c r="F651" s="92">
        <v>200</v>
      </c>
      <c r="G651">
        <v>200</v>
      </c>
      <c r="H651">
        <v>200</v>
      </c>
    </row>
    <row r="652" spans="4:8" ht="12.75">
      <c r="D652" s="128"/>
      <c r="E652" s="92">
        <v>200</v>
      </c>
      <c r="F652" s="92">
        <v>200</v>
      </c>
      <c r="G652">
        <v>200</v>
      </c>
      <c r="H652">
        <v>200</v>
      </c>
    </row>
    <row r="653" spans="4:8" ht="12.75">
      <c r="D653" s="128"/>
      <c r="E653" s="92">
        <v>200</v>
      </c>
      <c r="F653" s="92">
        <v>200</v>
      </c>
      <c r="G653">
        <v>200</v>
      </c>
      <c r="H653">
        <v>200</v>
      </c>
    </row>
    <row r="654" spans="4:8" ht="12.75">
      <c r="D654" s="128"/>
      <c r="E654" s="92">
        <v>200</v>
      </c>
      <c r="F654" s="92">
        <v>200</v>
      </c>
      <c r="G654">
        <v>200</v>
      </c>
      <c r="H654">
        <v>200</v>
      </c>
    </row>
    <row r="655" spans="4:8" ht="12.75">
      <c r="D655" s="128"/>
      <c r="E655" s="92">
        <v>200</v>
      </c>
      <c r="F655" s="92">
        <v>200</v>
      </c>
      <c r="G655">
        <v>200</v>
      </c>
      <c r="H655">
        <v>200</v>
      </c>
    </row>
    <row r="656" spans="4:8" ht="12.75">
      <c r="D656" s="128"/>
      <c r="E656" s="92">
        <v>200</v>
      </c>
      <c r="F656" s="92">
        <v>200</v>
      </c>
      <c r="G656">
        <v>200</v>
      </c>
      <c r="H656">
        <v>200</v>
      </c>
    </row>
    <row r="657" spans="4:8" ht="12.75">
      <c r="D657" s="128"/>
      <c r="E657" s="92">
        <v>200</v>
      </c>
      <c r="F657" s="92">
        <v>200</v>
      </c>
      <c r="G657">
        <v>200</v>
      </c>
      <c r="H657">
        <v>200</v>
      </c>
    </row>
    <row r="658" spans="4:8" ht="12.75">
      <c r="D658" s="128"/>
      <c r="E658" s="92">
        <v>200</v>
      </c>
      <c r="F658" s="92">
        <v>200</v>
      </c>
      <c r="G658">
        <v>200</v>
      </c>
      <c r="H658">
        <v>200</v>
      </c>
    </row>
    <row r="659" spans="4:8" ht="12.75">
      <c r="D659" s="128"/>
      <c r="E659" s="92">
        <v>200</v>
      </c>
      <c r="F659" s="92">
        <v>200</v>
      </c>
      <c r="G659">
        <v>200</v>
      </c>
      <c r="H659">
        <v>200</v>
      </c>
    </row>
    <row r="660" spans="4:8" ht="12.75">
      <c r="D660" s="128"/>
      <c r="E660" s="92">
        <v>200</v>
      </c>
      <c r="F660" s="92">
        <v>200</v>
      </c>
      <c r="G660">
        <v>200</v>
      </c>
      <c r="H660">
        <v>200</v>
      </c>
    </row>
    <row r="661" spans="4:8" ht="12.75">
      <c r="D661" s="128"/>
      <c r="E661" s="92">
        <v>200</v>
      </c>
      <c r="F661" s="92">
        <v>200</v>
      </c>
      <c r="G661">
        <v>200</v>
      </c>
      <c r="H661">
        <v>200</v>
      </c>
    </row>
    <row r="662" spans="4:8" ht="12.75">
      <c r="D662" s="128"/>
      <c r="E662" s="92">
        <v>200</v>
      </c>
      <c r="F662" s="92">
        <v>200</v>
      </c>
      <c r="G662">
        <v>200</v>
      </c>
      <c r="H662">
        <v>200</v>
      </c>
    </row>
    <row r="663" spans="4:8" ht="12.75">
      <c r="D663" s="128"/>
      <c r="E663" s="92">
        <v>200</v>
      </c>
      <c r="F663" s="92">
        <v>200</v>
      </c>
      <c r="G663">
        <v>200</v>
      </c>
      <c r="H663">
        <v>200</v>
      </c>
    </row>
    <row r="664" spans="4:8" ht="12.75">
      <c r="D664" s="128"/>
      <c r="E664" s="92">
        <v>200</v>
      </c>
      <c r="F664" s="92">
        <v>200</v>
      </c>
      <c r="G664">
        <v>200</v>
      </c>
      <c r="H664">
        <v>200</v>
      </c>
    </row>
    <row r="665" spans="4:8" ht="12.75">
      <c r="D665" s="128"/>
      <c r="E665" s="92">
        <v>200</v>
      </c>
      <c r="F665" s="92">
        <v>200</v>
      </c>
      <c r="G665">
        <v>200</v>
      </c>
      <c r="H665">
        <v>200</v>
      </c>
    </row>
    <row r="666" spans="4:8" ht="12.75">
      <c r="D666" s="128"/>
      <c r="E666" s="92">
        <v>200</v>
      </c>
      <c r="F666" s="92">
        <v>200</v>
      </c>
      <c r="G666">
        <v>200</v>
      </c>
      <c r="H666">
        <v>200</v>
      </c>
    </row>
    <row r="667" spans="4:8" ht="12.75">
      <c r="D667" s="128"/>
      <c r="E667" s="92">
        <v>200</v>
      </c>
      <c r="F667" s="92">
        <v>200</v>
      </c>
      <c r="G667">
        <v>200</v>
      </c>
      <c r="H667">
        <v>200</v>
      </c>
    </row>
    <row r="668" spans="4:8" ht="12.75">
      <c r="D668" s="128"/>
      <c r="E668" s="92">
        <v>200</v>
      </c>
      <c r="F668" s="92">
        <v>200</v>
      </c>
      <c r="G668">
        <v>200</v>
      </c>
      <c r="H668">
        <v>200</v>
      </c>
    </row>
    <row r="669" spans="4:8" ht="12.75">
      <c r="D669" s="128"/>
      <c r="E669" s="92">
        <v>200</v>
      </c>
      <c r="F669" s="92">
        <v>200</v>
      </c>
      <c r="G669">
        <v>200</v>
      </c>
      <c r="H669">
        <v>200</v>
      </c>
    </row>
    <row r="670" spans="4:8" ht="12.75">
      <c r="D670" s="128"/>
      <c r="E670" s="92">
        <v>200</v>
      </c>
      <c r="F670" s="92">
        <v>200</v>
      </c>
      <c r="G670">
        <v>200</v>
      </c>
      <c r="H670">
        <v>200</v>
      </c>
    </row>
    <row r="671" spans="4:8" ht="12.75">
      <c r="D671" s="128"/>
      <c r="E671" s="92">
        <v>200</v>
      </c>
      <c r="F671" s="92">
        <v>200</v>
      </c>
      <c r="G671">
        <v>200</v>
      </c>
      <c r="H671">
        <v>200</v>
      </c>
    </row>
    <row r="672" spans="4:8" ht="12.75">
      <c r="D672" s="128"/>
      <c r="E672" s="92">
        <v>200</v>
      </c>
      <c r="F672" s="92">
        <v>200</v>
      </c>
      <c r="G672">
        <v>200</v>
      </c>
      <c r="H672">
        <v>200</v>
      </c>
    </row>
    <row r="673" spans="4:8" ht="12.75">
      <c r="D673" s="128"/>
      <c r="E673" s="92">
        <v>200</v>
      </c>
      <c r="F673" s="92">
        <v>200</v>
      </c>
      <c r="G673">
        <v>200</v>
      </c>
      <c r="H673">
        <v>200</v>
      </c>
    </row>
    <row r="674" spans="4:8" ht="12.75">
      <c r="D674" s="128"/>
      <c r="E674" s="92">
        <v>200</v>
      </c>
      <c r="F674" s="92">
        <v>200</v>
      </c>
      <c r="G674">
        <v>200</v>
      </c>
      <c r="H674">
        <v>200</v>
      </c>
    </row>
    <row r="675" spans="4:8" ht="12.75" thickBot="1">
      <c r="D675" s="129"/>
      <c r="E675" s="92">
        <v>200</v>
      </c>
      <c r="F675" s="92">
        <v>200</v>
      </c>
      <c r="G675">
        <v>200</v>
      </c>
      <c r="H675">
        <v>200</v>
      </c>
    </row>
    <row r="676" spans="4:8" ht="12.75">
      <c r="D676" s="130" t="s">
        <v>54</v>
      </c>
      <c r="E676" s="84">
        <v>200</v>
      </c>
      <c r="F676" s="84">
        <v>200</v>
      </c>
      <c r="G676">
        <v>200</v>
      </c>
      <c r="H676">
        <v>200</v>
      </c>
    </row>
    <row r="677" spans="4:8" ht="12.75">
      <c r="D677" s="131"/>
      <c r="E677" s="84">
        <v>200</v>
      </c>
      <c r="F677" s="84">
        <v>200</v>
      </c>
      <c r="G677">
        <v>200</v>
      </c>
      <c r="H677">
        <v>200</v>
      </c>
    </row>
    <row r="678" spans="4:8" ht="12.75">
      <c r="D678" s="131"/>
      <c r="E678" s="84">
        <v>200</v>
      </c>
      <c r="F678" s="84">
        <v>200</v>
      </c>
      <c r="G678">
        <v>200</v>
      </c>
      <c r="H678">
        <v>200</v>
      </c>
    </row>
    <row r="679" spans="4:8" ht="12.75">
      <c r="D679" s="131"/>
      <c r="E679" s="84">
        <v>200</v>
      </c>
      <c r="F679" s="84">
        <v>200</v>
      </c>
      <c r="G679">
        <v>200</v>
      </c>
      <c r="H679">
        <v>200</v>
      </c>
    </row>
    <row r="680" spans="4:8" ht="12.75">
      <c r="D680" s="131"/>
      <c r="E680" s="84">
        <v>200</v>
      </c>
      <c r="F680" s="84">
        <v>200</v>
      </c>
      <c r="G680">
        <v>200</v>
      </c>
      <c r="H680">
        <v>200</v>
      </c>
    </row>
    <row r="681" spans="4:8" ht="12.75">
      <c r="D681" s="131"/>
      <c r="E681" s="84">
        <v>200</v>
      </c>
      <c r="F681" s="84">
        <v>200</v>
      </c>
      <c r="G681">
        <v>200</v>
      </c>
      <c r="H681">
        <v>200</v>
      </c>
    </row>
    <row r="682" spans="4:8" ht="12.75">
      <c r="D682" s="131"/>
      <c r="E682" s="84">
        <v>200</v>
      </c>
      <c r="F682" s="84">
        <v>200</v>
      </c>
      <c r="G682">
        <v>200</v>
      </c>
      <c r="H682">
        <v>200</v>
      </c>
    </row>
    <row r="683" spans="4:8" ht="12.75">
      <c r="D683" s="131"/>
      <c r="E683" s="84">
        <v>200</v>
      </c>
      <c r="F683" s="84">
        <v>200</v>
      </c>
      <c r="G683">
        <v>200</v>
      </c>
      <c r="H683">
        <v>200</v>
      </c>
    </row>
    <row r="684" spans="4:8" ht="12.75">
      <c r="D684" s="131"/>
      <c r="E684" s="84">
        <v>200</v>
      </c>
      <c r="F684" s="84">
        <v>200</v>
      </c>
      <c r="G684">
        <v>200</v>
      </c>
      <c r="H684">
        <v>200</v>
      </c>
    </row>
    <row r="685" spans="4:8" ht="12.75">
      <c r="D685" s="131"/>
      <c r="E685" s="84">
        <v>200</v>
      </c>
      <c r="F685" s="84">
        <v>200</v>
      </c>
      <c r="G685">
        <v>200</v>
      </c>
      <c r="H685">
        <v>200</v>
      </c>
    </row>
    <row r="686" spans="4:8" ht="12.75">
      <c r="D686" s="131"/>
      <c r="E686" s="84">
        <v>200</v>
      </c>
      <c r="F686" s="84">
        <v>200</v>
      </c>
      <c r="G686">
        <v>200</v>
      </c>
      <c r="H686">
        <v>200</v>
      </c>
    </row>
    <row r="687" spans="4:8" ht="12.75">
      <c r="D687" s="131"/>
      <c r="E687" s="84">
        <v>200</v>
      </c>
      <c r="F687" s="84">
        <v>200</v>
      </c>
      <c r="G687">
        <v>200</v>
      </c>
      <c r="H687">
        <v>200</v>
      </c>
    </row>
    <row r="688" spans="4:8" ht="12.75">
      <c r="D688" s="131"/>
      <c r="E688" s="84">
        <v>200</v>
      </c>
      <c r="F688" s="84">
        <v>200</v>
      </c>
      <c r="G688">
        <v>200</v>
      </c>
      <c r="H688">
        <v>200</v>
      </c>
    </row>
    <row r="689" spans="4:8" ht="12.75">
      <c r="D689" s="131"/>
      <c r="E689" s="84">
        <v>200</v>
      </c>
      <c r="F689" s="84">
        <v>200</v>
      </c>
      <c r="G689">
        <v>200</v>
      </c>
      <c r="H689">
        <v>200</v>
      </c>
    </row>
    <row r="690" spans="4:8" ht="12.75">
      <c r="D690" s="131"/>
      <c r="E690" s="84">
        <v>200</v>
      </c>
      <c r="F690" s="84">
        <v>200</v>
      </c>
      <c r="G690">
        <v>200</v>
      </c>
      <c r="H690">
        <v>200</v>
      </c>
    </row>
    <row r="691" spans="4:8" ht="12.75">
      <c r="D691" s="131"/>
      <c r="E691" s="84">
        <v>200</v>
      </c>
      <c r="F691" s="84">
        <v>200</v>
      </c>
      <c r="G691">
        <v>200</v>
      </c>
      <c r="H691">
        <v>200</v>
      </c>
    </row>
    <row r="692" spans="4:8" ht="12.75">
      <c r="D692" s="131"/>
      <c r="E692" s="84">
        <v>200</v>
      </c>
      <c r="F692" s="84">
        <v>200</v>
      </c>
      <c r="G692">
        <v>200</v>
      </c>
      <c r="H692">
        <v>200</v>
      </c>
    </row>
    <row r="693" spans="4:8" ht="12.75">
      <c r="D693" s="131"/>
      <c r="E693" s="84">
        <v>200</v>
      </c>
      <c r="F693" s="84">
        <v>200</v>
      </c>
      <c r="G693">
        <v>200</v>
      </c>
      <c r="H693">
        <v>200</v>
      </c>
    </row>
    <row r="694" spans="4:8" ht="12.75">
      <c r="D694" s="131"/>
      <c r="E694" s="84">
        <v>200</v>
      </c>
      <c r="F694" s="84">
        <v>200</v>
      </c>
      <c r="G694">
        <v>200</v>
      </c>
      <c r="H694">
        <v>200</v>
      </c>
    </row>
    <row r="695" spans="4:8" ht="12.75">
      <c r="D695" s="131"/>
      <c r="E695" s="84">
        <v>200</v>
      </c>
      <c r="F695" s="84">
        <v>200</v>
      </c>
      <c r="G695">
        <v>200</v>
      </c>
      <c r="H695">
        <v>200</v>
      </c>
    </row>
    <row r="696" spans="4:8" ht="12.75">
      <c r="D696" s="131"/>
      <c r="E696" s="84">
        <v>200</v>
      </c>
      <c r="F696" s="84">
        <v>200</v>
      </c>
      <c r="G696">
        <v>200</v>
      </c>
      <c r="H696">
        <v>200</v>
      </c>
    </row>
    <row r="697" spans="4:8" ht="12.75">
      <c r="D697" s="131"/>
      <c r="E697" s="84">
        <v>200</v>
      </c>
      <c r="F697" s="84">
        <v>200</v>
      </c>
      <c r="G697">
        <v>200</v>
      </c>
      <c r="H697">
        <v>200</v>
      </c>
    </row>
    <row r="698" spans="4:8" ht="12.75">
      <c r="D698" s="131"/>
      <c r="E698" s="84">
        <v>200</v>
      </c>
      <c r="F698" s="84">
        <v>200</v>
      </c>
      <c r="G698">
        <v>200</v>
      </c>
      <c r="H698">
        <v>200</v>
      </c>
    </row>
    <row r="699" spans="4:8" ht="12.75">
      <c r="D699" s="131"/>
      <c r="E699" s="84">
        <v>200</v>
      </c>
      <c r="F699" s="84">
        <v>200</v>
      </c>
      <c r="G699">
        <v>200</v>
      </c>
      <c r="H699">
        <v>200</v>
      </c>
    </row>
    <row r="700" spans="4:8" ht="12.75">
      <c r="D700" s="131"/>
      <c r="E700" s="84">
        <v>200</v>
      </c>
      <c r="F700" s="84">
        <v>200</v>
      </c>
      <c r="G700">
        <v>200</v>
      </c>
      <c r="H700">
        <v>200</v>
      </c>
    </row>
    <row r="701" spans="4:8" ht="12.75">
      <c r="D701" s="131"/>
      <c r="E701" s="84">
        <v>200</v>
      </c>
      <c r="F701" s="84">
        <v>200</v>
      </c>
      <c r="G701">
        <v>200</v>
      </c>
      <c r="H701">
        <v>200</v>
      </c>
    </row>
    <row r="702" spans="4:8" ht="12.75">
      <c r="D702" s="131"/>
      <c r="E702" s="84">
        <v>200</v>
      </c>
      <c r="F702" s="84">
        <v>200</v>
      </c>
      <c r="G702">
        <v>200</v>
      </c>
      <c r="H702">
        <v>200</v>
      </c>
    </row>
    <row r="703" spans="4:8" ht="12.75">
      <c r="D703" s="131"/>
      <c r="E703" s="84">
        <v>200</v>
      </c>
      <c r="F703" s="84">
        <v>200</v>
      </c>
      <c r="G703">
        <v>200</v>
      </c>
      <c r="H703">
        <v>200</v>
      </c>
    </row>
    <row r="704" spans="4:8" ht="12.75">
      <c r="D704" s="131"/>
      <c r="E704" s="84">
        <v>200</v>
      </c>
      <c r="F704" s="84">
        <v>200</v>
      </c>
      <c r="G704">
        <v>200</v>
      </c>
      <c r="H704">
        <v>200</v>
      </c>
    </row>
    <row r="705" spans="4:8" ht="12.75">
      <c r="D705" s="131"/>
      <c r="E705" s="84">
        <v>200</v>
      </c>
      <c r="F705" s="84">
        <v>200</v>
      </c>
      <c r="G705">
        <v>200</v>
      </c>
      <c r="H705">
        <v>200</v>
      </c>
    </row>
    <row r="706" spans="4:8" ht="12.75">
      <c r="D706" s="131"/>
      <c r="E706" s="84">
        <v>200</v>
      </c>
      <c r="F706" s="84">
        <v>200</v>
      </c>
      <c r="G706">
        <v>200</v>
      </c>
      <c r="H706">
        <v>200</v>
      </c>
    </row>
    <row r="707" spans="4:8" ht="12.75">
      <c r="D707" s="131"/>
      <c r="E707" s="84">
        <v>200</v>
      </c>
      <c r="F707" s="84">
        <v>200</v>
      </c>
      <c r="G707">
        <v>200</v>
      </c>
      <c r="H707">
        <v>200</v>
      </c>
    </row>
    <row r="708" spans="4:8" ht="12.75">
      <c r="D708" s="131"/>
      <c r="E708" s="84">
        <v>200</v>
      </c>
      <c r="F708" s="84">
        <v>200</v>
      </c>
      <c r="G708">
        <v>200</v>
      </c>
      <c r="H708">
        <v>200</v>
      </c>
    </row>
    <row r="709" spans="4:8" ht="12.75">
      <c r="D709" s="131"/>
      <c r="E709" s="84">
        <v>200</v>
      </c>
      <c r="F709" s="84">
        <v>200</v>
      </c>
      <c r="G709">
        <v>200</v>
      </c>
      <c r="H709">
        <v>200</v>
      </c>
    </row>
    <row r="710" spans="4:8" ht="12.75">
      <c r="D710" s="131"/>
      <c r="E710" s="84">
        <v>200</v>
      </c>
      <c r="F710" s="84">
        <v>200</v>
      </c>
      <c r="G710">
        <v>200</v>
      </c>
      <c r="H710">
        <v>200</v>
      </c>
    </row>
    <row r="711" spans="4:8" ht="12.75">
      <c r="D711" s="131"/>
      <c r="E711" s="84">
        <v>200</v>
      </c>
      <c r="F711" s="84">
        <v>200</v>
      </c>
      <c r="G711">
        <v>200</v>
      </c>
      <c r="H711">
        <v>200</v>
      </c>
    </row>
    <row r="712" spans="4:8" ht="12.75">
      <c r="D712" s="131"/>
      <c r="E712" s="84">
        <v>200</v>
      </c>
      <c r="F712" s="84">
        <v>200</v>
      </c>
      <c r="G712">
        <v>200</v>
      </c>
      <c r="H712">
        <v>200</v>
      </c>
    </row>
    <row r="713" spans="4:8" ht="12.75">
      <c r="D713" s="131"/>
      <c r="E713" s="84">
        <v>200</v>
      </c>
      <c r="F713" s="84">
        <v>200</v>
      </c>
      <c r="G713">
        <v>200</v>
      </c>
      <c r="H713">
        <v>200</v>
      </c>
    </row>
    <row r="714" spans="4:8" ht="12.75">
      <c r="D714" s="131"/>
      <c r="E714" s="84">
        <v>200</v>
      </c>
      <c r="F714" s="84">
        <v>200</v>
      </c>
      <c r="G714">
        <v>200</v>
      </c>
      <c r="H714">
        <v>200</v>
      </c>
    </row>
    <row r="715" spans="4:8" ht="12.75">
      <c r="D715" s="131"/>
      <c r="E715" s="84">
        <v>200</v>
      </c>
      <c r="F715" s="84">
        <v>200</v>
      </c>
      <c r="G715">
        <v>200</v>
      </c>
      <c r="H715">
        <v>200</v>
      </c>
    </row>
    <row r="716" spans="4:8" ht="12.75">
      <c r="D716" s="131"/>
      <c r="E716" s="84">
        <v>200</v>
      </c>
      <c r="F716" s="84">
        <v>200</v>
      </c>
      <c r="G716">
        <v>200</v>
      </c>
      <c r="H716">
        <v>200</v>
      </c>
    </row>
    <row r="717" spans="4:8" ht="12.75">
      <c r="D717" s="131"/>
      <c r="E717" s="84">
        <v>200</v>
      </c>
      <c r="F717" s="84">
        <v>200</v>
      </c>
      <c r="G717">
        <v>200</v>
      </c>
      <c r="H717">
        <v>200</v>
      </c>
    </row>
    <row r="718" spans="4:8" ht="12.75">
      <c r="D718" s="131"/>
      <c r="E718" s="84">
        <v>200</v>
      </c>
      <c r="F718" s="84">
        <v>200</v>
      </c>
      <c r="G718">
        <v>200</v>
      </c>
      <c r="H718">
        <v>200</v>
      </c>
    </row>
    <row r="719" spans="4:8" ht="12.75">
      <c r="D719" s="131"/>
      <c r="E719" s="84">
        <v>200</v>
      </c>
      <c r="F719" s="84">
        <v>200</v>
      </c>
      <c r="G719">
        <v>200</v>
      </c>
      <c r="H719">
        <v>200</v>
      </c>
    </row>
    <row r="720" spans="4:8" ht="12.75">
      <c r="D720" s="131"/>
      <c r="E720" s="84">
        <v>200</v>
      </c>
      <c r="F720" s="84">
        <v>200</v>
      </c>
      <c r="G720">
        <v>200</v>
      </c>
      <c r="H720">
        <v>200</v>
      </c>
    </row>
    <row r="721" spans="4:8" ht="12.75">
      <c r="D721" s="131"/>
      <c r="E721" s="84">
        <v>200</v>
      </c>
      <c r="F721" s="84">
        <v>200</v>
      </c>
      <c r="G721">
        <v>200</v>
      </c>
      <c r="H721">
        <v>200</v>
      </c>
    </row>
    <row r="722" spans="4:8" ht="12.75">
      <c r="D722" s="131"/>
      <c r="E722" s="84">
        <v>200</v>
      </c>
      <c r="F722" s="84">
        <v>200</v>
      </c>
      <c r="G722">
        <v>200</v>
      </c>
      <c r="H722">
        <v>200</v>
      </c>
    </row>
    <row r="723" spans="4:8" ht="12.75">
      <c r="D723" s="131"/>
      <c r="E723" s="84">
        <v>200</v>
      </c>
      <c r="F723" s="84">
        <v>200</v>
      </c>
      <c r="G723">
        <v>200</v>
      </c>
      <c r="H723">
        <v>200</v>
      </c>
    </row>
    <row r="724" spans="4:8" ht="12.75">
      <c r="D724" s="131"/>
      <c r="E724" s="84">
        <v>200</v>
      </c>
      <c r="F724" s="84">
        <v>200</v>
      </c>
      <c r="G724">
        <v>200</v>
      </c>
      <c r="H724">
        <v>200</v>
      </c>
    </row>
    <row r="725" spans="4:8" ht="12.75">
      <c r="D725" s="131"/>
      <c r="E725" s="84">
        <v>200</v>
      </c>
      <c r="F725" s="84">
        <v>200</v>
      </c>
      <c r="G725">
        <v>200</v>
      </c>
      <c r="H725">
        <v>200</v>
      </c>
    </row>
    <row r="726" spans="4:8" ht="12.75">
      <c r="D726" s="131"/>
      <c r="E726" s="84">
        <v>200</v>
      </c>
      <c r="F726" s="84">
        <v>200</v>
      </c>
      <c r="G726">
        <v>200</v>
      </c>
      <c r="H726">
        <v>200</v>
      </c>
    </row>
    <row r="727" spans="4:8" ht="12.75">
      <c r="D727" s="131"/>
      <c r="E727" s="84">
        <v>200</v>
      </c>
      <c r="F727" s="84">
        <v>200</v>
      </c>
      <c r="G727">
        <v>200</v>
      </c>
      <c r="H727">
        <v>200</v>
      </c>
    </row>
    <row r="728" spans="4:8" ht="12.75">
      <c r="D728" s="131"/>
      <c r="E728" s="84">
        <v>200</v>
      </c>
      <c r="F728" s="84">
        <v>200</v>
      </c>
      <c r="G728">
        <v>200</v>
      </c>
      <c r="H728">
        <v>200</v>
      </c>
    </row>
    <row r="729" spans="4:8" ht="12.75">
      <c r="D729" s="131"/>
      <c r="E729" s="84">
        <v>200</v>
      </c>
      <c r="F729" s="84">
        <v>200</v>
      </c>
      <c r="G729">
        <v>200</v>
      </c>
      <c r="H729">
        <v>200</v>
      </c>
    </row>
    <row r="730" spans="4:8" ht="12.75">
      <c r="D730" s="131"/>
      <c r="E730" s="84">
        <v>200</v>
      </c>
      <c r="F730" s="84">
        <v>200</v>
      </c>
      <c r="G730">
        <v>200</v>
      </c>
      <c r="H730">
        <v>200</v>
      </c>
    </row>
    <row r="731" spans="4:8" ht="12.75">
      <c r="D731" s="131"/>
      <c r="E731" s="84">
        <v>200</v>
      </c>
      <c r="F731" s="84">
        <v>200</v>
      </c>
      <c r="G731">
        <v>200</v>
      </c>
      <c r="H731">
        <v>200</v>
      </c>
    </row>
    <row r="732" spans="4:8" ht="12.75">
      <c r="D732" s="131"/>
      <c r="E732" s="84">
        <v>200</v>
      </c>
      <c r="F732" s="84">
        <v>200</v>
      </c>
      <c r="G732">
        <v>200</v>
      </c>
      <c r="H732">
        <v>200</v>
      </c>
    </row>
    <row r="733" spans="4:8" ht="12.75">
      <c r="D733" s="131"/>
      <c r="E733" s="84">
        <v>200</v>
      </c>
      <c r="F733" s="84">
        <v>200</v>
      </c>
      <c r="G733">
        <v>200</v>
      </c>
      <c r="H733">
        <v>200</v>
      </c>
    </row>
    <row r="734" spans="4:8" ht="12.75">
      <c r="D734" s="131"/>
      <c r="E734" s="84">
        <v>200</v>
      </c>
      <c r="F734" s="84">
        <v>200</v>
      </c>
      <c r="G734">
        <v>200</v>
      </c>
      <c r="H734">
        <v>200</v>
      </c>
    </row>
    <row r="735" spans="4:8" ht="12.75">
      <c r="D735" s="131"/>
      <c r="E735" s="84">
        <v>200</v>
      </c>
      <c r="F735" s="84">
        <v>200</v>
      </c>
      <c r="G735">
        <v>200</v>
      </c>
      <c r="H735">
        <v>200</v>
      </c>
    </row>
    <row r="736" spans="4:8" ht="12.75">
      <c r="D736" s="131"/>
      <c r="E736" s="84">
        <v>200</v>
      </c>
      <c r="F736" s="84">
        <v>200</v>
      </c>
      <c r="G736">
        <v>200</v>
      </c>
      <c r="H736">
        <v>200</v>
      </c>
    </row>
    <row r="737" spans="4:8" ht="12.75">
      <c r="D737" s="131"/>
      <c r="E737" s="84">
        <v>200</v>
      </c>
      <c r="F737" s="84">
        <v>200</v>
      </c>
      <c r="G737">
        <v>200</v>
      </c>
      <c r="H737">
        <v>200</v>
      </c>
    </row>
    <row r="738" spans="4:8" ht="12.75">
      <c r="D738" s="131"/>
      <c r="E738" s="84">
        <v>200</v>
      </c>
      <c r="F738" s="84">
        <v>200</v>
      </c>
      <c r="G738">
        <v>200</v>
      </c>
      <c r="H738">
        <v>200</v>
      </c>
    </row>
    <row r="739" spans="4:8" ht="12.75">
      <c r="D739" s="131"/>
      <c r="E739" s="84">
        <v>200</v>
      </c>
      <c r="F739" s="84">
        <v>200</v>
      </c>
      <c r="G739">
        <v>200</v>
      </c>
      <c r="H739">
        <v>200</v>
      </c>
    </row>
    <row r="740" spans="4:8" ht="12.75">
      <c r="D740" s="131"/>
      <c r="E740" s="84">
        <v>200</v>
      </c>
      <c r="F740" s="84">
        <v>200</v>
      </c>
      <c r="G740">
        <v>200</v>
      </c>
      <c r="H740">
        <v>200</v>
      </c>
    </row>
    <row r="741" spans="4:8" ht="12.75">
      <c r="D741" s="131"/>
      <c r="E741" s="84">
        <v>200</v>
      </c>
      <c r="F741" s="84">
        <v>200</v>
      </c>
      <c r="G741">
        <v>200</v>
      </c>
      <c r="H741">
        <v>200</v>
      </c>
    </row>
    <row r="742" spans="4:8" ht="12.75">
      <c r="D742" s="131"/>
      <c r="E742" s="84">
        <v>200</v>
      </c>
      <c r="F742" s="84">
        <v>200</v>
      </c>
      <c r="G742">
        <v>200</v>
      </c>
      <c r="H742">
        <v>200</v>
      </c>
    </row>
    <row r="743" spans="4:8" ht="12.75">
      <c r="D743" s="131"/>
      <c r="E743" s="84">
        <v>200</v>
      </c>
      <c r="F743" s="84">
        <v>200</v>
      </c>
      <c r="G743">
        <v>200</v>
      </c>
      <c r="H743">
        <v>200</v>
      </c>
    </row>
    <row r="744" spans="4:8" ht="12.75">
      <c r="D744" s="131"/>
      <c r="E744" s="84">
        <v>200</v>
      </c>
      <c r="F744" s="84">
        <v>200</v>
      </c>
      <c r="G744">
        <v>200</v>
      </c>
      <c r="H744">
        <v>200</v>
      </c>
    </row>
    <row r="745" spans="4:8" ht="12.75">
      <c r="D745" s="131"/>
      <c r="E745" s="84">
        <v>200</v>
      </c>
      <c r="F745" s="84">
        <v>200</v>
      </c>
      <c r="G745">
        <v>200</v>
      </c>
      <c r="H745">
        <v>200</v>
      </c>
    </row>
    <row r="746" spans="4:8" ht="12.75">
      <c r="D746" s="131"/>
      <c r="E746" s="84">
        <v>200</v>
      </c>
      <c r="F746" s="84">
        <v>200</v>
      </c>
      <c r="G746">
        <v>200</v>
      </c>
      <c r="H746">
        <v>200</v>
      </c>
    </row>
    <row r="747" spans="4:8" ht="12.75">
      <c r="D747" s="131"/>
      <c r="E747" s="84">
        <v>200</v>
      </c>
      <c r="F747" s="84">
        <v>200</v>
      </c>
      <c r="G747">
        <v>200</v>
      </c>
      <c r="H747">
        <v>200</v>
      </c>
    </row>
    <row r="748" spans="4:8" ht="12.75">
      <c r="D748" s="131"/>
      <c r="E748" s="84">
        <v>200</v>
      </c>
      <c r="F748" s="84">
        <v>200</v>
      </c>
      <c r="G748">
        <v>200</v>
      </c>
      <c r="H748">
        <v>200</v>
      </c>
    </row>
    <row r="749" spans="4:8" ht="12.75">
      <c r="D749" s="131"/>
      <c r="E749" s="84">
        <v>200</v>
      </c>
      <c r="F749" s="84">
        <v>200</v>
      </c>
      <c r="G749">
        <v>200</v>
      </c>
      <c r="H749">
        <v>200</v>
      </c>
    </row>
    <row r="750" spans="4:8" ht="12.75">
      <c r="D750" s="131"/>
      <c r="E750" s="84">
        <v>200</v>
      </c>
      <c r="F750" s="84">
        <v>200</v>
      </c>
      <c r="G750">
        <v>200</v>
      </c>
      <c r="H750">
        <v>200</v>
      </c>
    </row>
    <row r="751" spans="4:8" ht="12.75">
      <c r="D751" s="131"/>
      <c r="E751" s="84">
        <v>200</v>
      </c>
      <c r="F751" s="84">
        <v>200</v>
      </c>
      <c r="G751">
        <v>200</v>
      </c>
      <c r="H751">
        <v>200</v>
      </c>
    </row>
    <row r="752" spans="4:8" ht="12.75">
      <c r="D752" s="131"/>
      <c r="E752" s="84">
        <v>200</v>
      </c>
      <c r="F752" s="84">
        <v>200</v>
      </c>
      <c r="G752">
        <v>200</v>
      </c>
      <c r="H752">
        <v>200</v>
      </c>
    </row>
    <row r="753" spans="4:8" ht="12.75">
      <c r="D753" s="131"/>
      <c r="E753" s="84">
        <v>200</v>
      </c>
      <c r="F753" s="84">
        <v>200</v>
      </c>
      <c r="G753">
        <v>200</v>
      </c>
      <c r="H753">
        <v>200</v>
      </c>
    </row>
    <row r="754" spans="4:8" ht="12.75">
      <c r="D754" s="131"/>
      <c r="E754" s="84">
        <v>200</v>
      </c>
      <c r="F754" s="84">
        <v>200</v>
      </c>
      <c r="G754">
        <v>200</v>
      </c>
      <c r="H754">
        <v>200</v>
      </c>
    </row>
    <row r="755" spans="4:8" ht="12.75">
      <c r="D755" s="131"/>
      <c r="E755" s="84">
        <v>200</v>
      </c>
      <c r="F755" s="84">
        <v>200</v>
      </c>
      <c r="G755">
        <v>200</v>
      </c>
      <c r="H755">
        <v>200</v>
      </c>
    </row>
    <row r="756" spans="4:8" ht="12.75">
      <c r="D756" s="131"/>
      <c r="E756" s="84">
        <v>200</v>
      </c>
      <c r="F756" s="84">
        <v>200</v>
      </c>
      <c r="G756">
        <v>200</v>
      </c>
      <c r="H756">
        <v>200</v>
      </c>
    </row>
    <row r="757" spans="4:8" ht="12.75">
      <c r="D757" s="131"/>
      <c r="E757" s="84">
        <v>200</v>
      </c>
      <c r="F757" s="84">
        <v>200</v>
      </c>
      <c r="G757">
        <v>200</v>
      </c>
      <c r="H757">
        <v>200</v>
      </c>
    </row>
    <row r="758" spans="4:8" ht="12.75">
      <c r="D758" s="131"/>
      <c r="E758" s="84">
        <v>200</v>
      </c>
      <c r="F758" s="84">
        <v>200</v>
      </c>
      <c r="G758">
        <v>200</v>
      </c>
      <c r="H758">
        <v>200</v>
      </c>
    </row>
    <row r="759" spans="4:8" ht="12.75">
      <c r="D759" s="131"/>
      <c r="E759" s="84">
        <v>200</v>
      </c>
      <c r="F759" s="84">
        <v>200</v>
      </c>
      <c r="G759">
        <v>200</v>
      </c>
      <c r="H759">
        <v>200</v>
      </c>
    </row>
    <row r="760" spans="4:8" ht="12.75">
      <c r="D760" s="131"/>
      <c r="E760" s="84">
        <v>200</v>
      </c>
      <c r="F760" s="84">
        <v>200</v>
      </c>
      <c r="G760">
        <v>200</v>
      </c>
      <c r="H760">
        <v>200</v>
      </c>
    </row>
    <row r="761" spans="4:8" ht="12.75">
      <c r="D761" s="131"/>
      <c r="E761" s="84">
        <v>200</v>
      </c>
      <c r="F761" s="84">
        <v>200</v>
      </c>
      <c r="G761">
        <v>200</v>
      </c>
      <c r="H761">
        <v>200</v>
      </c>
    </row>
    <row r="762" spans="4:8" ht="12.75">
      <c r="D762" s="131"/>
      <c r="E762" s="84">
        <v>200</v>
      </c>
      <c r="F762" s="84">
        <v>200</v>
      </c>
      <c r="G762">
        <v>200</v>
      </c>
      <c r="H762">
        <v>200</v>
      </c>
    </row>
    <row r="763" spans="4:8" ht="12.75">
      <c r="D763" s="131"/>
      <c r="E763" s="84">
        <v>200</v>
      </c>
      <c r="F763" s="84">
        <v>200</v>
      </c>
      <c r="G763">
        <v>200</v>
      </c>
      <c r="H763">
        <v>200</v>
      </c>
    </row>
    <row r="764" spans="4:8" ht="12.75">
      <c r="D764" s="131"/>
      <c r="E764" s="84">
        <v>200</v>
      </c>
      <c r="F764" s="84">
        <v>200</v>
      </c>
      <c r="G764">
        <v>200</v>
      </c>
      <c r="H764">
        <v>200</v>
      </c>
    </row>
    <row r="765" spans="4:8" ht="12.75">
      <c r="D765" s="131"/>
      <c r="E765" s="84">
        <v>200</v>
      </c>
      <c r="F765" s="84">
        <v>200</v>
      </c>
      <c r="G765">
        <v>200</v>
      </c>
      <c r="H765">
        <v>200</v>
      </c>
    </row>
    <row r="766" spans="4:8" ht="12.75">
      <c r="D766" s="131"/>
      <c r="E766" s="84">
        <v>200</v>
      </c>
      <c r="F766" s="84">
        <v>200</v>
      </c>
      <c r="G766">
        <v>200</v>
      </c>
      <c r="H766">
        <v>200</v>
      </c>
    </row>
    <row r="767" spans="4:8" ht="12.75">
      <c r="D767" s="131"/>
      <c r="E767" s="84">
        <v>200</v>
      </c>
      <c r="F767" s="84">
        <v>200</v>
      </c>
      <c r="G767">
        <v>200</v>
      </c>
      <c r="H767">
        <v>200</v>
      </c>
    </row>
    <row r="768" spans="4:8" ht="12.75">
      <c r="D768" s="131"/>
      <c r="E768" s="84">
        <v>200</v>
      </c>
      <c r="F768" s="84">
        <v>200</v>
      </c>
      <c r="G768">
        <v>200</v>
      </c>
      <c r="H768">
        <v>200</v>
      </c>
    </row>
    <row r="769" spans="4:8" ht="12.75">
      <c r="D769" s="131"/>
      <c r="E769" s="84">
        <v>200</v>
      </c>
      <c r="F769" s="84">
        <v>200</v>
      </c>
      <c r="G769">
        <v>200</v>
      </c>
      <c r="H769">
        <v>200</v>
      </c>
    </row>
    <row r="770" spans="4:8" ht="12.75">
      <c r="D770" s="131"/>
      <c r="E770" s="84">
        <v>200</v>
      </c>
      <c r="F770" s="84">
        <v>200</v>
      </c>
      <c r="G770">
        <v>200</v>
      </c>
      <c r="H770">
        <v>200</v>
      </c>
    </row>
    <row r="771" spans="4:8" ht="12.75" thickBot="1">
      <c r="D771" s="132"/>
      <c r="E771" s="84">
        <v>200</v>
      </c>
      <c r="F771" s="84">
        <v>200</v>
      </c>
      <c r="G771">
        <v>200</v>
      </c>
      <c r="H771">
        <v>200</v>
      </c>
    </row>
    <row r="772" spans="3:10" ht="12.75">
      <c r="C772" s="93"/>
      <c r="D772" s="133" t="s">
        <v>55</v>
      </c>
      <c r="E772" s="87">
        <v>200</v>
      </c>
      <c r="F772" s="87">
        <v>200</v>
      </c>
      <c r="G772" s="11">
        <v>200</v>
      </c>
      <c r="H772" s="11">
        <v>200</v>
      </c>
      <c r="I772" s="11"/>
      <c r="J772" s="11"/>
    </row>
    <row r="773" spans="3:10" ht="12.75">
      <c r="C773" s="94"/>
      <c r="D773" s="134"/>
      <c r="E773" s="87">
        <v>200</v>
      </c>
      <c r="F773" s="87">
        <v>200</v>
      </c>
      <c r="G773" s="11">
        <v>200</v>
      </c>
      <c r="H773" s="11">
        <v>200</v>
      </c>
      <c r="I773" s="11"/>
      <c r="J773" s="11"/>
    </row>
    <row r="774" spans="3:10" ht="12.75">
      <c r="C774" s="94"/>
      <c r="D774" s="134"/>
      <c r="E774" s="87">
        <v>200</v>
      </c>
      <c r="F774" s="87">
        <v>200</v>
      </c>
      <c r="G774" s="11">
        <v>200</v>
      </c>
      <c r="H774" s="11">
        <v>200</v>
      </c>
      <c r="I774" s="11"/>
      <c r="J774" s="11"/>
    </row>
    <row r="775" spans="3:10" ht="12.75">
      <c r="C775" s="94"/>
      <c r="D775" s="134"/>
      <c r="E775" s="87">
        <v>200</v>
      </c>
      <c r="F775" s="87">
        <v>200</v>
      </c>
      <c r="G775" s="11">
        <v>200</v>
      </c>
      <c r="H775" s="11">
        <v>200</v>
      </c>
      <c r="I775" s="11"/>
      <c r="J775" s="11"/>
    </row>
    <row r="776" spans="3:10" ht="12.75">
      <c r="C776" s="94"/>
      <c r="D776" s="134"/>
      <c r="E776" s="87">
        <v>200</v>
      </c>
      <c r="F776" s="87">
        <v>200</v>
      </c>
      <c r="G776" s="11">
        <v>200</v>
      </c>
      <c r="H776" s="11">
        <v>200</v>
      </c>
      <c r="I776" s="11"/>
      <c r="J776" s="11"/>
    </row>
    <row r="777" spans="3:10" ht="12.75">
      <c r="C777" s="94"/>
      <c r="D777" s="134"/>
      <c r="E777" s="87">
        <v>200</v>
      </c>
      <c r="F777" s="87">
        <v>200</v>
      </c>
      <c r="G777" s="11">
        <v>200</v>
      </c>
      <c r="H777" s="11">
        <v>200</v>
      </c>
      <c r="I777" s="11"/>
      <c r="J777" s="11"/>
    </row>
    <row r="778" spans="3:10" ht="12.75">
      <c r="C778" s="94"/>
      <c r="D778" s="134"/>
      <c r="E778" s="87">
        <v>200</v>
      </c>
      <c r="F778" s="87">
        <v>200</v>
      </c>
      <c r="G778" s="11">
        <v>200</v>
      </c>
      <c r="H778" s="11">
        <v>200</v>
      </c>
      <c r="I778" s="11"/>
      <c r="J778" s="11"/>
    </row>
    <row r="779" spans="3:10" ht="12.75">
      <c r="C779" s="94"/>
      <c r="D779" s="134"/>
      <c r="E779" s="87">
        <v>200</v>
      </c>
      <c r="F779" s="87">
        <v>200</v>
      </c>
      <c r="G779" s="11">
        <v>200</v>
      </c>
      <c r="H779" s="11">
        <v>200</v>
      </c>
      <c r="I779" s="11"/>
      <c r="J779" s="11"/>
    </row>
    <row r="780" spans="3:10" ht="12.75">
      <c r="C780" s="94"/>
      <c r="D780" s="134"/>
      <c r="E780" s="87">
        <v>200</v>
      </c>
      <c r="F780" s="87">
        <v>200</v>
      </c>
      <c r="G780" s="11">
        <v>200</v>
      </c>
      <c r="H780" s="11">
        <v>200</v>
      </c>
      <c r="I780" s="11"/>
      <c r="J780" s="11"/>
    </row>
    <row r="781" spans="3:10" ht="12.75">
      <c r="C781" s="94"/>
      <c r="D781" s="134"/>
      <c r="E781" s="87">
        <v>200</v>
      </c>
      <c r="F781" s="87">
        <v>200</v>
      </c>
      <c r="G781" s="11">
        <v>200</v>
      </c>
      <c r="H781" s="11">
        <v>200</v>
      </c>
      <c r="I781" s="11"/>
      <c r="J781" s="11"/>
    </row>
    <row r="782" spans="3:10" ht="12.75">
      <c r="C782" s="94"/>
      <c r="D782" s="134"/>
      <c r="E782" s="87">
        <v>200</v>
      </c>
      <c r="F782" s="87">
        <v>200</v>
      </c>
      <c r="G782" s="11">
        <v>200</v>
      </c>
      <c r="H782" s="11">
        <v>200</v>
      </c>
      <c r="I782" s="11"/>
      <c r="J782" s="11"/>
    </row>
    <row r="783" spans="3:10" ht="12.75">
      <c r="C783" s="94"/>
      <c r="D783" s="134"/>
      <c r="E783" s="87">
        <v>200</v>
      </c>
      <c r="F783" s="87">
        <v>200</v>
      </c>
      <c r="G783" s="11">
        <v>200</v>
      </c>
      <c r="H783" s="11">
        <v>200</v>
      </c>
      <c r="I783" s="11"/>
      <c r="J783" s="11"/>
    </row>
    <row r="784" spans="3:10" ht="12.75">
      <c r="C784" s="94"/>
      <c r="D784" s="134"/>
      <c r="E784" s="87">
        <v>200</v>
      </c>
      <c r="F784" s="87">
        <v>200</v>
      </c>
      <c r="G784" s="11">
        <v>200</v>
      </c>
      <c r="H784" s="11">
        <v>200</v>
      </c>
      <c r="I784" s="11"/>
      <c r="J784" s="11"/>
    </row>
    <row r="785" spans="3:10" ht="12.75">
      <c r="C785" s="94"/>
      <c r="D785" s="134"/>
      <c r="E785" s="87">
        <v>200</v>
      </c>
      <c r="F785" s="87">
        <v>200</v>
      </c>
      <c r="G785" s="11">
        <v>200</v>
      </c>
      <c r="H785" s="11">
        <v>200</v>
      </c>
      <c r="I785" s="11"/>
      <c r="J785" s="11"/>
    </row>
    <row r="786" spans="3:10" ht="12.75">
      <c r="C786" s="94"/>
      <c r="D786" s="134"/>
      <c r="E786" s="87">
        <v>200</v>
      </c>
      <c r="F786" s="87">
        <v>200</v>
      </c>
      <c r="G786" s="11">
        <v>200</v>
      </c>
      <c r="H786" s="11">
        <v>200</v>
      </c>
      <c r="I786" s="11"/>
      <c r="J786" s="11"/>
    </row>
    <row r="787" spans="3:10" ht="12.75">
      <c r="C787" s="94"/>
      <c r="D787" s="134"/>
      <c r="E787" s="87">
        <v>200</v>
      </c>
      <c r="F787" s="87">
        <v>200</v>
      </c>
      <c r="G787" s="11">
        <v>200</v>
      </c>
      <c r="H787" s="11">
        <v>200</v>
      </c>
      <c r="I787" s="11"/>
      <c r="J787" s="11"/>
    </row>
    <row r="788" spans="3:10" ht="12.75">
      <c r="C788" s="94"/>
      <c r="D788" s="134"/>
      <c r="E788" s="87">
        <v>200</v>
      </c>
      <c r="F788" s="87">
        <v>200</v>
      </c>
      <c r="G788" s="11">
        <v>200</v>
      </c>
      <c r="H788" s="11">
        <v>200</v>
      </c>
      <c r="I788" s="11"/>
      <c r="J788" s="11"/>
    </row>
    <row r="789" spans="3:10" ht="12.75">
      <c r="C789" s="94"/>
      <c r="D789" s="134"/>
      <c r="E789" s="87">
        <v>200</v>
      </c>
      <c r="F789" s="87">
        <v>200</v>
      </c>
      <c r="G789" s="11">
        <v>200</v>
      </c>
      <c r="H789" s="11">
        <v>200</v>
      </c>
      <c r="I789" s="11"/>
      <c r="J789" s="11"/>
    </row>
    <row r="790" spans="3:10" ht="12.75">
      <c r="C790" s="94"/>
      <c r="D790" s="134"/>
      <c r="E790" s="87">
        <v>200</v>
      </c>
      <c r="F790" s="87">
        <v>200</v>
      </c>
      <c r="G790" s="11">
        <v>200</v>
      </c>
      <c r="H790" s="11">
        <v>200</v>
      </c>
      <c r="I790" s="11"/>
      <c r="J790" s="11"/>
    </row>
    <row r="791" spans="3:10" ht="12.75">
      <c r="C791" s="94"/>
      <c r="D791" s="134"/>
      <c r="E791" s="87">
        <v>200</v>
      </c>
      <c r="F791" s="87">
        <v>200</v>
      </c>
      <c r="G791" s="11">
        <v>200</v>
      </c>
      <c r="H791" s="11">
        <v>200</v>
      </c>
      <c r="I791" s="11"/>
      <c r="J791" s="11"/>
    </row>
    <row r="792" spans="3:10" ht="12.75">
      <c r="C792" s="94"/>
      <c r="D792" s="134"/>
      <c r="E792" s="87">
        <v>200</v>
      </c>
      <c r="F792" s="87">
        <v>200</v>
      </c>
      <c r="G792" s="11">
        <v>200</v>
      </c>
      <c r="H792" s="11">
        <v>200</v>
      </c>
      <c r="I792" s="11"/>
      <c r="J792" s="11"/>
    </row>
    <row r="793" spans="3:10" ht="12.75">
      <c r="C793" s="94"/>
      <c r="D793" s="134"/>
      <c r="E793" s="87">
        <v>200</v>
      </c>
      <c r="F793" s="87">
        <v>200</v>
      </c>
      <c r="G793" s="11">
        <v>200</v>
      </c>
      <c r="H793" s="11">
        <v>200</v>
      </c>
      <c r="I793" s="11"/>
      <c r="J793" s="11"/>
    </row>
    <row r="794" spans="3:10" ht="12.75">
      <c r="C794" s="94"/>
      <c r="D794" s="134"/>
      <c r="E794" s="87">
        <v>200</v>
      </c>
      <c r="F794" s="87">
        <v>200</v>
      </c>
      <c r="G794" s="11">
        <v>200</v>
      </c>
      <c r="H794" s="11">
        <v>200</v>
      </c>
      <c r="I794" s="11"/>
      <c r="J794" s="11"/>
    </row>
    <row r="795" spans="3:10" ht="12.75">
      <c r="C795" s="94"/>
      <c r="D795" s="134"/>
      <c r="E795" s="87">
        <v>200</v>
      </c>
      <c r="F795" s="87">
        <v>200</v>
      </c>
      <c r="G795" s="11">
        <v>200</v>
      </c>
      <c r="H795" s="11">
        <v>200</v>
      </c>
      <c r="I795" s="11"/>
      <c r="J795" s="11"/>
    </row>
    <row r="796" spans="3:10" ht="12.75">
      <c r="C796" s="94"/>
      <c r="D796" s="134"/>
      <c r="E796" s="87">
        <v>200</v>
      </c>
      <c r="F796" s="87">
        <v>200</v>
      </c>
      <c r="G796" s="11">
        <v>200</v>
      </c>
      <c r="H796" s="11">
        <v>200</v>
      </c>
      <c r="I796" s="11"/>
      <c r="J796" s="11"/>
    </row>
    <row r="797" spans="3:10" ht="12.75">
      <c r="C797" s="94"/>
      <c r="D797" s="134"/>
      <c r="E797" s="87">
        <v>200</v>
      </c>
      <c r="F797" s="87">
        <v>200</v>
      </c>
      <c r="G797" s="11">
        <v>200</v>
      </c>
      <c r="H797" s="11">
        <v>200</v>
      </c>
      <c r="I797" s="11"/>
      <c r="J797" s="11"/>
    </row>
    <row r="798" spans="3:10" ht="12.75">
      <c r="C798" s="94"/>
      <c r="D798" s="134"/>
      <c r="E798" s="87">
        <v>200</v>
      </c>
      <c r="F798" s="87">
        <v>200</v>
      </c>
      <c r="G798" s="11">
        <v>200</v>
      </c>
      <c r="H798" s="11">
        <v>200</v>
      </c>
      <c r="I798" s="11"/>
      <c r="J798" s="11"/>
    </row>
    <row r="799" spans="3:10" ht="12.75">
      <c r="C799" s="94"/>
      <c r="D799" s="134"/>
      <c r="E799" s="87">
        <v>200</v>
      </c>
      <c r="F799" s="87">
        <v>200</v>
      </c>
      <c r="G799" s="11">
        <v>200</v>
      </c>
      <c r="H799" s="11">
        <v>200</v>
      </c>
      <c r="I799" s="11"/>
      <c r="J799" s="11"/>
    </row>
    <row r="800" spans="3:10" ht="12.75">
      <c r="C800" s="94"/>
      <c r="D800" s="134"/>
      <c r="E800" s="87">
        <v>200</v>
      </c>
      <c r="F800" s="87">
        <v>200</v>
      </c>
      <c r="G800" s="11">
        <v>200</v>
      </c>
      <c r="H800" s="11">
        <v>200</v>
      </c>
      <c r="I800" s="11"/>
      <c r="J800" s="11"/>
    </row>
    <row r="801" spans="3:10" ht="12.75">
      <c r="C801" s="94"/>
      <c r="D801" s="134"/>
      <c r="E801" s="87">
        <v>200</v>
      </c>
      <c r="F801" s="87">
        <v>200</v>
      </c>
      <c r="G801" s="11">
        <v>200</v>
      </c>
      <c r="H801" s="11">
        <v>200</v>
      </c>
      <c r="I801" s="11"/>
      <c r="J801" s="11"/>
    </row>
    <row r="802" spans="3:10" ht="12.75">
      <c r="C802" s="94"/>
      <c r="D802" s="134"/>
      <c r="E802" s="87">
        <v>200</v>
      </c>
      <c r="F802" s="87">
        <v>200</v>
      </c>
      <c r="G802" s="11">
        <v>200</v>
      </c>
      <c r="H802" s="11">
        <v>200</v>
      </c>
      <c r="I802" s="11"/>
      <c r="J802" s="11"/>
    </row>
    <row r="803" spans="3:10" ht="12.75">
      <c r="C803" s="94"/>
      <c r="D803" s="134"/>
      <c r="E803" s="87">
        <v>200</v>
      </c>
      <c r="F803" s="87">
        <v>200</v>
      </c>
      <c r="G803" s="11">
        <v>200</v>
      </c>
      <c r="H803" s="11">
        <v>200</v>
      </c>
      <c r="I803" s="11"/>
      <c r="J803" s="11"/>
    </row>
    <row r="804" spans="3:10" ht="12.75">
      <c r="C804" s="94"/>
      <c r="D804" s="134"/>
      <c r="E804" s="87">
        <v>200</v>
      </c>
      <c r="F804" s="87">
        <v>200</v>
      </c>
      <c r="G804" s="11">
        <v>200</v>
      </c>
      <c r="H804" s="11">
        <v>200</v>
      </c>
      <c r="I804" s="11"/>
      <c r="J804" s="11"/>
    </row>
    <row r="805" spans="3:10" ht="12.75">
      <c r="C805" s="94"/>
      <c r="D805" s="134"/>
      <c r="E805" s="87">
        <v>200</v>
      </c>
      <c r="F805" s="87">
        <v>200</v>
      </c>
      <c r="G805" s="11">
        <v>200</v>
      </c>
      <c r="H805" s="11">
        <v>200</v>
      </c>
      <c r="I805" s="11"/>
      <c r="J805" s="11"/>
    </row>
    <row r="806" spans="3:10" ht="12.75">
      <c r="C806" s="94"/>
      <c r="D806" s="134"/>
      <c r="E806" s="87">
        <v>200</v>
      </c>
      <c r="F806" s="87">
        <v>200</v>
      </c>
      <c r="G806" s="11">
        <v>200</v>
      </c>
      <c r="H806" s="11">
        <v>200</v>
      </c>
      <c r="I806" s="11"/>
      <c r="J806" s="11"/>
    </row>
    <row r="807" spans="3:10" ht="12.75">
      <c r="C807" s="94"/>
      <c r="D807" s="134"/>
      <c r="E807" s="87">
        <v>200</v>
      </c>
      <c r="F807" s="87">
        <v>200</v>
      </c>
      <c r="G807" s="11">
        <v>200</v>
      </c>
      <c r="H807" s="11">
        <v>200</v>
      </c>
      <c r="I807" s="11"/>
      <c r="J807" s="11"/>
    </row>
    <row r="808" spans="3:10" ht="12.75">
      <c r="C808" s="94"/>
      <c r="D808" s="134"/>
      <c r="E808" s="87">
        <v>200</v>
      </c>
      <c r="F808" s="87">
        <v>200</v>
      </c>
      <c r="G808" s="11">
        <v>200</v>
      </c>
      <c r="H808" s="11">
        <v>200</v>
      </c>
      <c r="I808" s="11"/>
      <c r="J808" s="11"/>
    </row>
    <row r="809" spans="3:10" ht="12.75">
      <c r="C809" s="94"/>
      <c r="D809" s="134"/>
      <c r="E809" s="87">
        <v>200</v>
      </c>
      <c r="F809" s="87">
        <v>200</v>
      </c>
      <c r="G809" s="11">
        <v>200</v>
      </c>
      <c r="H809" s="11">
        <v>200</v>
      </c>
      <c r="I809" s="11"/>
      <c r="J809" s="11"/>
    </row>
    <row r="810" spans="3:10" ht="12.75">
      <c r="C810" s="94"/>
      <c r="D810" s="134"/>
      <c r="E810" s="87">
        <v>200</v>
      </c>
      <c r="F810" s="87">
        <v>200</v>
      </c>
      <c r="G810" s="11">
        <v>200</v>
      </c>
      <c r="H810" s="11">
        <v>200</v>
      </c>
      <c r="I810" s="11"/>
      <c r="J810" s="11"/>
    </row>
    <row r="811" spans="3:10" ht="12.75">
      <c r="C811" s="94"/>
      <c r="D811" s="134"/>
      <c r="E811" s="87">
        <v>200</v>
      </c>
      <c r="F811" s="87">
        <v>200</v>
      </c>
      <c r="G811" s="11">
        <v>200</v>
      </c>
      <c r="H811" s="11">
        <v>200</v>
      </c>
      <c r="I811" s="11"/>
      <c r="J811" s="11"/>
    </row>
    <row r="812" spans="3:10" ht="12.75">
      <c r="C812" s="94"/>
      <c r="D812" s="134"/>
      <c r="E812" s="87">
        <v>200</v>
      </c>
      <c r="F812" s="87">
        <v>200</v>
      </c>
      <c r="G812" s="11">
        <v>200</v>
      </c>
      <c r="H812" s="11">
        <v>200</v>
      </c>
      <c r="I812" s="11"/>
      <c r="J812" s="11"/>
    </row>
    <row r="813" spans="3:10" ht="12.75">
      <c r="C813" s="94"/>
      <c r="D813" s="134"/>
      <c r="E813" s="87">
        <v>200</v>
      </c>
      <c r="F813" s="87">
        <v>200</v>
      </c>
      <c r="G813" s="11">
        <v>200</v>
      </c>
      <c r="H813" s="11">
        <v>200</v>
      </c>
      <c r="I813" s="11"/>
      <c r="J813" s="11"/>
    </row>
    <row r="814" spans="3:10" ht="12.75">
      <c r="C814" s="94"/>
      <c r="D814" s="134"/>
      <c r="E814" s="87">
        <v>200</v>
      </c>
      <c r="F814" s="87">
        <v>200</v>
      </c>
      <c r="G814" s="11">
        <v>200</v>
      </c>
      <c r="H814" s="11">
        <v>200</v>
      </c>
      <c r="I814" s="11"/>
      <c r="J814" s="11"/>
    </row>
    <row r="815" spans="3:10" ht="12.75">
      <c r="C815" s="94"/>
      <c r="D815" s="134"/>
      <c r="E815" s="87">
        <v>200</v>
      </c>
      <c r="F815" s="87">
        <v>200</v>
      </c>
      <c r="G815" s="11">
        <v>200</v>
      </c>
      <c r="H815" s="11">
        <v>200</v>
      </c>
      <c r="I815" s="11"/>
      <c r="J815" s="11"/>
    </row>
    <row r="816" spans="3:10" ht="12.75">
      <c r="C816" s="94"/>
      <c r="D816" s="134"/>
      <c r="E816" s="87">
        <v>200</v>
      </c>
      <c r="F816" s="87">
        <v>200</v>
      </c>
      <c r="G816" s="11">
        <v>200</v>
      </c>
      <c r="H816" s="11">
        <v>200</v>
      </c>
      <c r="I816" s="11"/>
      <c r="J816" s="11"/>
    </row>
    <row r="817" spans="3:10" ht="12.75">
      <c r="C817" s="94"/>
      <c r="D817" s="134"/>
      <c r="E817" s="87">
        <v>200</v>
      </c>
      <c r="F817" s="87">
        <v>200</v>
      </c>
      <c r="G817" s="11">
        <v>200</v>
      </c>
      <c r="H817" s="11">
        <v>200</v>
      </c>
      <c r="I817" s="11"/>
      <c r="J817" s="11"/>
    </row>
    <row r="818" spans="3:10" ht="12.75">
      <c r="C818" s="94"/>
      <c r="D818" s="134"/>
      <c r="E818" s="87">
        <v>200</v>
      </c>
      <c r="F818" s="87">
        <v>200</v>
      </c>
      <c r="G818" s="11">
        <v>200</v>
      </c>
      <c r="H818" s="11">
        <v>200</v>
      </c>
      <c r="I818" s="11"/>
      <c r="J818" s="11"/>
    </row>
    <row r="819" spans="3:10" ht="12.75">
      <c r="C819" s="94"/>
      <c r="D819" s="134"/>
      <c r="E819" s="87">
        <v>200</v>
      </c>
      <c r="F819" s="87">
        <v>200</v>
      </c>
      <c r="G819" s="11">
        <v>200</v>
      </c>
      <c r="H819" s="11">
        <v>200</v>
      </c>
      <c r="I819" s="11"/>
      <c r="J819" s="11"/>
    </row>
    <row r="820" spans="3:10" ht="12.75">
      <c r="C820" s="94"/>
      <c r="D820" s="134"/>
      <c r="E820" s="87">
        <v>200</v>
      </c>
      <c r="F820" s="87">
        <v>200</v>
      </c>
      <c r="G820" s="11">
        <v>200</v>
      </c>
      <c r="H820" s="11">
        <v>200</v>
      </c>
      <c r="I820" s="11"/>
      <c r="J820" s="11"/>
    </row>
    <row r="821" spans="3:10" ht="12.75">
      <c r="C821" s="94"/>
      <c r="D821" s="134"/>
      <c r="E821" s="87">
        <v>200</v>
      </c>
      <c r="F821" s="87">
        <v>200</v>
      </c>
      <c r="G821" s="11">
        <v>200</v>
      </c>
      <c r="H821" s="11">
        <v>200</v>
      </c>
      <c r="I821" s="11"/>
      <c r="J821" s="11"/>
    </row>
    <row r="822" spans="3:10" ht="12.75">
      <c r="C822" s="94"/>
      <c r="D822" s="134"/>
      <c r="E822" s="87">
        <v>200</v>
      </c>
      <c r="F822" s="87">
        <v>200</v>
      </c>
      <c r="G822" s="11">
        <v>200</v>
      </c>
      <c r="H822" s="11">
        <v>200</v>
      </c>
      <c r="I822" s="11"/>
      <c r="J822" s="11"/>
    </row>
    <row r="823" spans="3:10" ht="12.75">
      <c r="C823" s="94"/>
      <c r="D823" s="134"/>
      <c r="E823" s="87">
        <v>200</v>
      </c>
      <c r="F823" s="87">
        <v>200</v>
      </c>
      <c r="G823" s="11">
        <v>200</v>
      </c>
      <c r="H823" s="11">
        <v>200</v>
      </c>
      <c r="I823" s="11"/>
      <c r="J823" s="11"/>
    </row>
    <row r="824" spans="3:10" ht="12.75">
      <c r="C824" s="94"/>
      <c r="D824" s="134"/>
      <c r="E824" s="87">
        <v>200</v>
      </c>
      <c r="F824" s="87">
        <v>200</v>
      </c>
      <c r="G824" s="11">
        <v>200</v>
      </c>
      <c r="H824" s="11">
        <v>200</v>
      </c>
      <c r="I824" s="11"/>
      <c r="J824" s="11"/>
    </row>
    <row r="825" spans="3:10" ht="12.75">
      <c r="C825" s="94"/>
      <c r="D825" s="134"/>
      <c r="E825" s="87">
        <v>200</v>
      </c>
      <c r="F825" s="87">
        <v>200</v>
      </c>
      <c r="G825" s="11">
        <v>200</v>
      </c>
      <c r="H825" s="11">
        <v>200</v>
      </c>
      <c r="I825" s="11"/>
      <c r="J825" s="11"/>
    </row>
    <row r="826" spans="3:10" ht="12.75">
      <c r="C826" s="94"/>
      <c r="D826" s="134"/>
      <c r="E826" s="87">
        <v>200</v>
      </c>
      <c r="F826" s="87">
        <v>200</v>
      </c>
      <c r="G826" s="11">
        <v>200</v>
      </c>
      <c r="H826" s="11">
        <v>200</v>
      </c>
      <c r="I826" s="11"/>
      <c r="J826" s="11"/>
    </row>
    <row r="827" spans="3:10" ht="12.75">
      <c r="C827" s="94"/>
      <c r="D827" s="134"/>
      <c r="E827" s="87">
        <v>200</v>
      </c>
      <c r="F827" s="87">
        <v>200</v>
      </c>
      <c r="G827" s="11">
        <v>200</v>
      </c>
      <c r="H827" s="11">
        <v>200</v>
      </c>
      <c r="I827" s="11"/>
      <c r="J827" s="11"/>
    </row>
    <row r="828" spans="3:10" ht="12.75">
      <c r="C828" s="94"/>
      <c r="D828" s="134"/>
      <c r="E828" s="87">
        <v>200</v>
      </c>
      <c r="F828" s="87">
        <v>200</v>
      </c>
      <c r="G828" s="11">
        <v>200</v>
      </c>
      <c r="H828" s="11">
        <v>200</v>
      </c>
      <c r="I828" s="11"/>
      <c r="J828" s="11"/>
    </row>
    <row r="829" spans="3:10" ht="12.75">
      <c r="C829" s="94"/>
      <c r="D829" s="134"/>
      <c r="E829" s="87">
        <v>200</v>
      </c>
      <c r="F829" s="87">
        <v>200</v>
      </c>
      <c r="G829" s="11">
        <v>200</v>
      </c>
      <c r="H829" s="11">
        <v>200</v>
      </c>
      <c r="I829" s="11"/>
      <c r="J829" s="11"/>
    </row>
    <row r="830" spans="3:10" ht="12.75">
      <c r="C830" s="94"/>
      <c r="D830" s="134"/>
      <c r="E830" s="87">
        <v>200</v>
      </c>
      <c r="F830" s="87">
        <v>200</v>
      </c>
      <c r="G830" s="11">
        <v>200</v>
      </c>
      <c r="H830" s="11">
        <v>200</v>
      </c>
      <c r="I830" s="11"/>
      <c r="J830" s="11"/>
    </row>
    <row r="831" spans="3:10" ht="12.75">
      <c r="C831" s="94"/>
      <c r="D831" s="134"/>
      <c r="E831" s="87">
        <v>200</v>
      </c>
      <c r="F831" s="87">
        <v>200</v>
      </c>
      <c r="G831" s="11">
        <v>200</v>
      </c>
      <c r="H831" s="11">
        <v>200</v>
      </c>
      <c r="I831" s="11"/>
      <c r="J831" s="11"/>
    </row>
    <row r="832" spans="3:10" ht="12.75">
      <c r="C832" s="94"/>
      <c r="D832" s="134"/>
      <c r="E832" s="87">
        <v>200</v>
      </c>
      <c r="F832" s="87">
        <v>200</v>
      </c>
      <c r="G832" s="11">
        <v>200</v>
      </c>
      <c r="H832" s="11">
        <v>200</v>
      </c>
      <c r="I832" s="11"/>
      <c r="J832" s="11"/>
    </row>
    <row r="833" spans="3:10" ht="12.75">
      <c r="C833" s="94"/>
      <c r="D833" s="134"/>
      <c r="E833" s="87">
        <v>200</v>
      </c>
      <c r="F833" s="87">
        <v>200</v>
      </c>
      <c r="G833" s="11">
        <v>200</v>
      </c>
      <c r="H833" s="11">
        <v>200</v>
      </c>
      <c r="I833" s="11"/>
      <c r="J833" s="11"/>
    </row>
    <row r="834" spans="3:10" ht="12.75">
      <c r="C834" s="94"/>
      <c r="D834" s="134"/>
      <c r="E834" s="87">
        <v>200</v>
      </c>
      <c r="F834" s="87">
        <v>200</v>
      </c>
      <c r="G834" s="11">
        <v>200</v>
      </c>
      <c r="H834" s="11">
        <v>200</v>
      </c>
      <c r="I834" s="11"/>
      <c r="J834" s="11"/>
    </row>
    <row r="835" spans="3:10" ht="12.75">
      <c r="C835" s="94"/>
      <c r="D835" s="134"/>
      <c r="E835" s="87">
        <v>200</v>
      </c>
      <c r="F835" s="87">
        <v>200</v>
      </c>
      <c r="G835" s="11">
        <v>200</v>
      </c>
      <c r="H835" s="11">
        <v>200</v>
      </c>
      <c r="I835" s="11"/>
      <c r="J835" s="11"/>
    </row>
    <row r="836" spans="3:10" ht="12.75">
      <c r="C836" s="94"/>
      <c r="D836" s="134"/>
      <c r="E836" s="87">
        <v>200</v>
      </c>
      <c r="F836" s="87">
        <v>200</v>
      </c>
      <c r="G836" s="11">
        <v>200</v>
      </c>
      <c r="H836" s="11">
        <v>200</v>
      </c>
      <c r="I836" s="11"/>
      <c r="J836" s="11"/>
    </row>
    <row r="837" spans="3:10" ht="12.75">
      <c r="C837" s="94"/>
      <c r="D837" s="134"/>
      <c r="E837" s="87">
        <v>200</v>
      </c>
      <c r="F837" s="87">
        <v>200</v>
      </c>
      <c r="G837" s="11">
        <v>200</v>
      </c>
      <c r="H837" s="11">
        <v>200</v>
      </c>
      <c r="I837" s="11"/>
      <c r="J837" s="11"/>
    </row>
    <row r="838" spans="3:10" ht="12.75">
      <c r="C838" s="94"/>
      <c r="D838" s="134"/>
      <c r="E838" s="87">
        <v>200</v>
      </c>
      <c r="F838" s="87">
        <v>200</v>
      </c>
      <c r="G838" s="11">
        <v>200</v>
      </c>
      <c r="H838" s="11">
        <v>200</v>
      </c>
      <c r="I838" s="11"/>
      <c r="J838" s="11"/>
    </row>
    <row r="839" spans="3:10" ht="12.75">
      <c r="C839" s="94"/>
      <c r="D839" s="134"/>
      <c r="E839" s="87">
        <v>200</v>
      </c>
      <c r="F839" s="87">
        <v>200</v>
      </c>
      <c r="G839" s="11">
        <v>200</v>
      </c>
      <c r="H839" s="11">
        <v>200</v>
      </c>
      <c r="I839" s="11"/>
      <c r="J839" s="11"/>
    </row>
    <row r="840" spans="3:10" ht="12.75">
      <c r="C840" s="94"/>
      <c r="D840" s="134"/>
      <c r="E840" s="87">
        <v>200</v>
      </c>
      <c r="F840" s="87">
        <v>200</v>
      </c>
      <c r="G840" s="11">
        <v>200</v>
      </c>
      <c r="H840" s="11">
        <v>200</v>
      </c>
      <c r="I840" s="11"/>
      <c r="J840" s="11"/>
    </row>
    <row r="841" spans="3:10" ht="12.75">
      <c r="C841" s="94"/>
      <c r="D841" s="134"/>
      <c r="E841" s="87">
        <v>200</v>
      </c>
      <c r="F841" s="87">
        <v>200</v>
      </c>
      <c r="G841" s="11">
        <v>200</v>
      </c>
      <c r="H841" s="11">
        <v>200</v>
      </c>
      <c r="I841" s="11"/>
      <c r="J841" s="11"/>
    </row>
    <row r="842" spans="3:10" ht="12.75">
      <c r="C842" s="94"/>
      <c r="D842" s="134"/>
      <c r="E842" s="87">
        <v>200</v>
      </c>
      <c r="F842" s="87">
        <v>200</v>
      </c>
      <c r="G842" s="11">
        <v>200</v>
      </c>
      <c r="H842" s="11">
        <v>200</v>
      </c>
      <c r="I842" s="11"/>
      <c r="J842" s="11"/>
    </row>
    <row r="843" spans="3:10" ht="12.75">
      <c r="C843" s="94"/>
      <c r="D843" s="134"/>
      <c r="E843" s="87">
        <v>200</v>
      </c>
      <c r="F843" s="87">
        <v>200</v>
      </c>
      <c r="G843" s="11">
        <v>200</v>
      </c>
      <c r="H843" s="11">
        <v>200</v>
      </c>
      <c r="I843" s="11"/>
      <c r="J843" s="11"/>
    </row>
    <row r="844" spans="3:10" ht="12.75">
      <c r="C844" s="94"/>
      <c r="D844" s="134"/>
      <c r="E844" s="87">
        <v>200</v>
      </c>
      <c r="F844" s="87">
        <v>200</v>
      </c>
      <c r="G844" s="11">
        <v>200</v>
      </c>
      <c r="H844" s="11">
        <v>200</v>
      </c>
      <c r="I844" s="11"/>
      <c r="J844" s="11"/>
    </row>
    <row r="845" spans="3:10" ht="12.75">
      <c r="C845" s="94"/>
      <c r="D845" s="134"/>
      <c r="E845" s="87">
        <v>200</v>
      </c>
      <c r="F845" s="87">
        <v>200</v>
      </c>
      <c r="G845" s="11">
        <v>200</v>
      </c>
      <c r="H845" s="11">
        <v>200</v>
      </c>
      <c r="I845" s="11"/>
      <c r="J845" s="11"/>
    </row>
    <row r="846" spans="3:10" ht="12.75">
      <c r="C846" s="94"/>
      <c r="D846" s="134"/>
      <c r="E846" s="87">
        <v>200</v>
      </c>
      <c r="F846" s="87">
        <v>200</v>
      </c>
      <c r="G846" s="11">
        <v>200</v>
      </c>
      <c r="H846" s="11">
        <v>200</v>
      </c>
      <c r="I846" s="11"/>
      <c r="J846" s="11"/>
    </row>
    <row r="847" spans="3:10" ht="12.75">
      <c r="C847" s="94"/>
      <c r="D847" s="134"/>
      <c r="E847" s="87">
        <v>200</v>
      </c>
      <c r="F847" s="87">
        <v>200</v>
      </c>
      <c r="G847" s="11">
        <v>200</v>
      </c>
      <c r="H847" s="11">
        <v>200</v>
      </c>
      <c r="I847" s="11"/>
      <c r="J847" s="11"/>
    </row>
    <row r="848" spans="3:10" ht="12.75">
      <c r="C848" s="94"/>
      <c r="D848" s="134"/>
      <c r="E848" s="87">
        <v>200</v>
      </c>
      <c r="F848" s="87">
        <v>200</v>
      </c>
      <c r="G848" s="11">
        <v>200</v>
      </c>
      <c r="H848" s="11">
        <v>200</v>
      </c>
      <c r="I848" s="11"/>
      <c r="J848" s="11"/>
    </row>
    <row r="849" spans="3:10" ht="12.75">
      <c r="C849" s="94"/>
      <c r="D849" s="134"/>
      <c r="E849" s="87">
        <v>200</v>
      </c>
      <c r="F849" s="87">
        <v>200</v>
      </c>
      <c r="G849" s="11">
        <v>200</v>
      </c>
      <c r="H849" s="11">
        <v>200</v>
      </c>
      <c r="I849" s="11"/>
      <c r="J849" s="11"/>
    </row>
    <row r="850" spans="3:10" ht="12.75">
      <c r="C850" s="94"/>
      <c r="D850" s="134"/>
      <c r="E850" s="87">
        <v>200</v>
      </c>
      <c r="F850" s="87">
        <v>200</v>
      </c>
      <c r="G850" s="11">
        <v>200</v>
      </c>
      <c r="H850" s="11">
        <v>200</v>
      </c>
      <c r="I850" s="11"/>
      <c r="J850" s="11"/>
    </row>
    <row r="851" spans="3:10" ht="12.75">
      <c r="C851" s="94"/>
      <c r="D851" s="134"/>
      <c r="E851" s="87">
        <v>200</v>
      </c>
      <c r="F851" s="87">
        <v>200</v>
      </c>
      <c r="G851" s="11">
        <v>200</v>
      </c>
      <c r="H851" s="11">
        <v>200</v>
      </c>
      <c r="I851" s="11"/>
      <c r="J851" s="11"/>
    </row>
    <row r="852" spans="3:10" ht="12.75">
      <c r="C852" s="94"/>
      <c r="D852" s="134"/>
      <c r="E852" s="87">
        <v>200</v>
      </c>
      <c r="F852" s="87">
        <v>200</v>
      </c>
      <c r="G852" s="11">
        <v>200</v>
      </c>
      <c r="H852" s="11">
        <v>200</v>
      </c>
      <c r="I852" s="11"/>
      <c r="J852" s="11"/>
    </row>
    <row r="853" spans="3:10" ht="12.75">
      <c r="C853" s="94"/>
      <c r="D853" s="134"/>
      <c r="E853" s="87">
        <v>200</v>
      </c>
      <c r="F853" s="87">
        <v>200</v>
      </c>
      <c r="G853" s="11">
        <v>200</v>
      </c>
      <c r="H853" s="11">
        <v>200</v>
      </c>
      <c r="I853" s="11"/>
      <c r="J853" s="11"/>
    </row>
    <row r="854" spans="3:10" ht="12.75">
      <c r="C854" s="94"/>
      <c r="D854" s="134"/>
      <c r="E854" s="87">
        <v>200</v>
      </c>
      <c r="F854" s="87">
        <v>200</v>
      </c>
      <c r="G854" s="11">
        <v>200</v>
      </c>
      <c r="H854" s="11">
        <v>200</v>
      </c>
      <c r="I854" s="11"/>
      <c r="J854" s="11"/>
    </row>
    <row r="855" spans="3:10" ht="12.75">
      <c r="C855" s="94"/>
      <c r="D855" s="134"/>
      <c r="E855" s="87">
        <v>200</v>
      </c>
      <c r="F855" s="87">
        <v>200</v>
      </c>
      <c r="G855" s="11">
        <v>200</v>
      </c>
      <c r="H855" s="11">
        <v>200</v>
      </c>
      <c r="I855" s="11"/>
      <c r="J855" s="11"/>
    </row>
    <row r="856" spans="3:10" ht="12.75">
      <c r="C856" s="94"/>
      <c r="D856" s="134"/>
      <c r="E856" s="87">
        <v>200</v>
      </c>
      <c r="F856" s="87">
        <v>200</v>
      </c>
      <c r="G856" s="11">
        <v>200</v>
      </c>
      <c r="H856" s="11">
        <v>200</v>
      </c>
      <c r="I856" s="11"/>
      <c r="J856" s="11"/>
    </row>
    <row r="857" spans="3:10" ht="12.75">
      <c r="C857" s="94"/>
      <c r="D857" s="134"/>
      <c r="E857" s="87">
        <v>200</v>
      </c>
      <c r="F857" s="87">
        <v>200</v>
      </c>
      <c r="G857" s="11">
        <v>200</v>
      </c>
      <c r="H857" s="11">
        <v>200</v>
      </c>
      <c r="I857" s="11"/>
      <c r="J857" s="11"/>
    </row>
    <row r="858" spans="3:10" ht="12.75">
      <c r="C858" s="94"/>
      <c r="D858" s="134"/>
      <c r="E858" s="87">
        <v>200</v>
      </c>
      <c r="F858" s="87">
        <v>200</v>
      </c>
      <c r="G858" s="11">
        <v>200</v>
      </c>
      <c r="H858" s="11">
        <v>200</v>
      </c>
      <c r="I858" s="11"/>
      <c r="J858" s="11"/>
    </row>
    <row r="859" spans="3:10" ht="12.75">
      <c r="C859" s="94"/>
      <c r="D859" s="134"/>
      <c r="E859" s="87">
        <v>200</v>
      </c>
      <c r="F859" s="87">
        <v>200</v>
      </c>
      <c r="G859" s="11">
        <v>200</v>
      </c>
      <c r="H859" s="11">
        <v>200</v>
      </c>
      <c r="I859" s="11"/>
      <c r="J859" s="11"/>
    </row>
    <row r="860" spans="3:10" ht="12.75">
      <c r="C860" s="94"/>
      <c r="D860" s="134"/>
      <c r="E860" s="87">
        <v>200</v>
      </c>
      <c r="F860" s="87">
        <v>200</v>
      </c>
      <c r="G860" s="11">
        <v>200</v>
      </c>
      <c r="H860" s="11">
        <v>200</v>
      </c>
      <c r="I860" s="11"/>
      <c r="J860" s="11"/>
    </row>
    <row r="861" spans="3:10" ht="12.75">
      <c r="C861" s="94"/>
      <c r="D861" s="134"/>
      <c r="E861" s="87">
        <v>200</v>
      </c>
      <c r="F861" s="87">
        <v>200</v>
      </c>
      <c r="G861" s="11">
        <v>200</v>
      </c>
      <c r="H861" s="11">
        <v>200</v>
      </c>
      <c r="I861" s="11"/>
      <c r="J861" s="11"/>
    </row>
    <row r="862" spans="3:10" ht="12.75">
      <c r="C862" s="94"/>
      <c r="D862" s="134"/>
      <c r="E862" s="87">
        <v>200</v>
      </c>
      <c r="F862" s="87">
        <v>200</v>
      </c>
      <c r="G862" s="11">
        <v>200</v>
      </c>
      <c r="H862" s="11">
        <v>200</v>
      </c>
      <c r="I862" s="11"/>
      <c r="J862" s="11"/>
    </row>
    <row r="863" spans="3:10" ht="12.75">
      <c r="C863" s="94"/>
      <c r="D863" s="134"/>
      <c r="E863" s="87">
        <v>200</v>
      </c>
      <c r="F863" s="87">
        <v>200</v>
      </c>
      <c r="G863" s="11">
        <v>200</v>
      </c>
      <c r="H863" s="11">
        <v>200</v>
      </c>
      <c r="I863" s="11"/>
      <c r="J863" s="11"/>
    </row>
    <row r="864" spans="3:10" ht="12.75">
      <c r="C864" s="94"/>
      <c r="D864" s="134"/>
      <c r="E864" s="87">
        <v>200</v>
      </c>
      <c r="F864" s="87">
        <v>200</v>
      </c>
      <c r="G864" s="11">
        <v>200</v>
      </c>
      <c r="H864" s="11">
        <v>200</v>
      </c>
      <c r="I864" s="11"/>
      <c r="J864" s="11"/>
    </row>
    <row r="865" spans="3:10" ht="12.75">
      <c r="C865" s="94"/>
      <c r="D865" s="134"/>
      <c r="E865" s="87">
        <v>200</v>
      </c>
      <c r="F865" s="87">
        <v>200</v>
      </c>
      <c r="G865" s="11">
        <v>200</v>
      </c>
      <c r="H865" s="11">
        <v>200</v>
      </c>
      <c r="I865" s="11"/>
      <c r="J865" s="11"/>
    </row>
    <row r="866" spans="3:10" ht="12.75">
      <c r="C866" s="94"/>
      <c r="D866" s="134"/>
      <c r="E866" s="87">
        <v>200</v>
      </c>
      <c r="F866" s="87">
        <v>200</v>
      </c>
      <c r="G866" s="11">
        <v>200</v>
      </c>
      <c r="H866" s="11">
        <v>200</v>
      </c>
      <c r="I866" s="11"/>
      <c r="J866" s="11"/>
    </row>
    <row r="867" spans="3:10" ht="12.75" thickBot="1">
      <c r="C867" s="95"/>
      <c r="D867" s="135"/>
      <c r="E867" s="86">
        <v>200</v>
      </c>
      <c r="F867" s="86">
        <v>200</v>
      </c>
      <c r="G867" s="80">
        <v>200</v>
      </c>
      <c r="H867" s="80">
        <v>200</v>
      </c>
      <c r="I867" s="80"/>
      <c r="J867" s="80"/>
    </row>
    <row r="868" spans="4:8" ht="12.75">
      <c r="D868" s="136" t="s">
        <v>56</v>
      </c>
      <c r="E868" s="3">
        <v>200</v>
      </c>
      <c r="F868" s="3">
        <v>200</v>
      </c>
      <c r="G868">
        <v>200</v>
      </c>
      <c r="H868">
        <v>200</v>
      </c>
    </row>
    <row r="869" spans="4:8" ht="12.75">
      <c r="D869" s="136"/>
      <c r="E869" s="3">
        <v>200</v>
      </c>
      <c r="F869" s="3">
        <v>200</v>
      </c>
      <c r="G869">
        <v>200</v>
      </c>
      <c r="H869">
        <v>200</v>
      </c>
    </row>
    <row r="870" spans="4:8" ht="12.75">
      <c r="D870" s="136"/>
      <c r="E870" s="3">
        <v>200</v>
      </c>
      <c r="F870" s="3">
        <v>200</v>
      </c>
      <c r="G870">
        <v>200</v>
      </c>
      <c r="H870">
        <v>200</v>
      </c>
    </row>
    <row r="871" spans="4:8" ht="12.75">
      <c r="D871" s="136"/>
      <c r="E871" s="3">
        <v>200</v>
      </c>
      <c r="F871" s="3">
        <v>200</v>
      </c>
      <c r="G871">
        <v>200</v>
      </c>
      <c r="H871">
        <v>200</v>
      </c>
    </row>
    <row r="872" spans="4:8" ht="12.75">
      <c r="D872" s="136"/>
      <c r="E872" s="3">
        <v>200</v>
      </c>
      <c r="F872" s="3">
        <v>200</v>
      </c>
      <c r="G872">
        <v>200</v>
      </c>
      <c r="H872">
        <v>200</v>
      </c>
    </row>
    <row r="873" spans="4:8" ht="12.75">
      <c r="D873" s="136"/>
      <c r="E873" s="3">
        <v>200</v>
      </c>
      <c r="F873" s="3">
        <v>200</v>
      </c>
      <c r="G873">
        <v>200</v>
      </c>
      <c r="H873">
        <v>200</v>
      </c>
    </row>
    <row r="874" spans="4:8" ht="12.75">
      <c r="D874" s="136"/>
      <c r="E874" s="3">
        <v>200</v>
      </c>
      <c r="F874" s="3">
        <v>200</v>
      </c>
      <c r="G874">
        <v>200</v>
      </c>
      <c r="H874">
        <v>200</v>
      </c>
    </row>
    <row r="875" spans="4:8" ht="12.75">
      <c r="D875" s="136"/>
      <c r="E875" s="3">
        <v>200</v>
      </c>
      <c r="F875" s="3">
        <v>200</v>
      </c>
      <c r="G875">
        <v>200</v>
      </c>
      <c r="H875">
        <v>200</v>
      </c>
    </row>
    <row r="876" spans="4:8" ht="12.75">
      <c r="D876" s="136"/>
      <c r="E876" s="3">
        <v>200</v>
      </c>
      <c r="F876" s="3">
        <v>200</v>
      </c>
      <c r="G876">
        <v>200</v>
      </c>
      <c r="H876">
        <v>200</v>
      </c>
    </row>
    <row r="877" spans="4:8" ht="12.75">
      <c r="D877" s="136"/>
      <c r="E877" s="3">
        <v>200</v>
      </c>
      <c r="F877" s="3">
        <v>200</v>
      </c>
      <c r="G877">
        <v>200</v>
      </c>
      <c r="H877">
        <v>200</v>
      </c>
    </row>
    <row r="878" spans="4:8" ht="12.75">
      <c r="D878" s="136"/>
      <c r="E878" s="3">
        <v>200</v>
      </c>
      <c r="F878" s="3">
        <v>200</v>
      </c>
      <c r="G878">
        <v>200</v>
      </c>
      <c r="H878">
        <v>200</v>
      </c>
    </row>
    <row r="879" spans="4:8" ht="12.75">
      <c r="D879" s="136"/>
      <c r="E879" s="3">
        <v>200</v>
      </c>
      <c r="F879" s="3">
        <v>200</v>
      </c>
      <c r="G879">
        <v>200</v>
      </c>
      <c r="H879">
        <v>200</v>
      </c>
    </row>
    <row r="880" spans="4:8" ht="12.75">
      <c r="D880" s="136"/>
      <c r="E880" s="3">
        <v>200</v>
      </c>
      <c r="F880" s="3">
        <v>200</v>
      </c>
      <c r="G880">
        <v>200</v>
      </c>
      <c r="H880">
        <v>200</v>
      </c>
    </row>
    <row r="881" spans="4:8" ht="12.75">
      <c r="D881" s="136"/>
      <c r="E881" s="3">
        <v>200</v>
      </c>
      <c r="F881" s="3">
        <v>200</v>
      </c>
      <c r="G881">
        <v>200</v>
      </c>
      <c r="H881">
        <v>200</v>
      </c>
    </row>
    <row r="882" spans="4:8" ht="12.75">
      <c r="D882" s="136"/>
      <c r="E882" s="3">
        <v>200</v>
      </c>
      <c r="F882" s="3">
        <v>200</v>
      </c>
      <c r="G882">
        <v>200</v>
      </c>
      <c r="H882">
        <v>200</v>
      </c>
    </row>
    <row r="883" spans="4:8" ht="12.75">
      <c r="D883" s="136"/>
      <c r="E883" s="3">
        <v>200</v>
      </c>
      <c r="F883" s="3">
        <v>200</v>
      </c>
      <c r="G883">
        <v>200</v>
      </c>
      <c r="H883">
        <v>200</v>
      </c>
    </row>
    <row r="884" spans="4:8" ht="12.75">
      <c r="D884" s="136"/>
      <c r="E884" s="3">
        <v>200</v>
      </c>
      <c r="F884" s="3">
        <v>200</v>
      </c>
      <c r="G884">
        <v>200</v>
      </c>
      <c r="H884">
        <v>200</v>
      </c>
    </row>
    <row r="885" spans="4:8" ht="12.75">
      <c r="D885" s="136"/>
      <c r="E885" s="3">
        <v>200</v>
      </c>
      <c r="F885" s="3">
        <v>200</v>
      </c>
      <c r="G885">
        <v>200</v>
      </c>
      <c r="H885">
        <v>200</v>
      </c>
    </row>
    <row r="886" spans="4:8" ht="12.75">
      <c r="D886" s="136"/>
      <c r="E886" s="3">
        <v>200</v>
      </c>
      <c r="F886" s="3">
        <v>200</v>
      </c>
      <c r="G886">
        <v>200</v>
      </c>
      <c r="H886">
        <v>200</v>
      </c>
    </row>
    <row r="887" spans="4:8" ht="12.75">
      <c r="D887" s="136"/>
      <c r="E887" s="3">
        <v>200</v>
      </c>
      <c r="F887" s="3">
        <v>200</v>
      </c>
      <c r="G887">
        <v>200</v>
      </c>
      <c r="H887">
        <v>200</v>
      </c>
    </row>
    <row r="888" spans="4:8" ht="12.75">
      <c r="D888" s="136"/>
      <c r="E888" s="3">
        <v>200</v>
      </c>
      <c r="F888" s="3">
        <v>200</v>
      </c>
      <c r="G888">
        <v>200</v>
      </c>
      <c r="H888">
        <v>200</v>
      </c>
    </row>
    <row r="889" spans="4:8" ht="12.75">
      <c r="D889" s="136"/>
      <c r="E889" s="3">
        <v>200</v>
      </c>
      <c r="F889" s="3">
        <v>200</v>
      </c>
      <c r="G889">
        <v>200</v>
      </c>
      <c r="H889">
        <v>200</v>
      </c>
    </row>
    <row r="890" spans="4:8" ht="12.75">
      <c r="D890" s="136"/>
      <c r="E890" s="3">
        <v>200</v>
      </c>
      <c r="F890" s="3">
        <v>200</v>
      </c>
      <c r="G890">
        <v>200</v>
      </c>
      <c r="H890">
        <v>200</v>
      </c>
    </row>
    <row r="891" spans="4:8" ht="12.75">
      <c r="D891" s="136"/>
      <c r="E891" s="3">
        <v>200</v>
      </c>
      <c r="F891" s="3">
        <v>200</v>
      </c>
      <c r="G891">
        <v>200</v>
      </c>
      <c r="H891">
        <v>200</v>
      </c>
    </row>
    <row r="892" spans="4:8" ht="12.75">
      <c r="D892" s="136"/>
      <c r="E892" s="3">
        <v>200</v>
      </c>
      <c r="F892" s="3">
        <v>200</v>
      </c>
      <c r="G892">
        <v>200</v>
      </c>
      <c r="H892">
        <v>200</v>
      </c>
    </row>
    <row r="893" spans="4:8" ht="12.75">
      <c r="D893" s="136"/>
      <c r="E893" s="3">
        <v>200</v>
      </c>
      <c r="F893" s="3">
        <v>200</v>
      </c>
      <c r="G893">
        <v>200</v>
      </c>
      <c r="H893">
        <v>200</v>
      </c>
    </row>
    <row r="894" spans="4:8" ht="12.75">
      <c r="D894" s="136"/>
      <c r="E894" s="3">
        <v>200</v>
      </c>
      <c r="F894" s="3">
        <v>200</v>
      </c>
      <c r="G894">
        <v>200</v>
      </c>
      <c r="H894">
        <v>200</v>
      </c>
    </row>
    <row r="895" spans="4:8" ht="12.75">
      <c r="D895" s="136"/>
      <c r="E895" s="3">
        <v>200</v>
      </c>
      <c r="F895" s="3">
        <v>200</v>
      </c>
      <c r="G895">
        <v>200</v>
      </c>
      <c r="H895">
        <v>200</v>
      </c>
    </row>
    <row r="896" spans="4:8" ht="12.75">
      <c r="D896" s="136"/>
      <c r="E896" s="3">
        <v>200</v>
      </c>
      <c r="F896" s="3">
        <v>200</v>
      </c>
      <c r="G896">
        <v>200</v>
      </c>
      <c r="H896">
        <v>200</v>
      </c>
    </row>
    <row r="897" spans="4:8" ht="12.75">
      <c r="D897" s="136"/>
      <c r="E897" s="3">
        <v>200</v>
      </c>
      <c r="F897" s="3">
        <v>200</v>
      </c>
      <c r="G897">
        <v>200</v>
      </c>
      <c r="H897">
        <v>200</v>
      </c>
    </row>
    <row r="898" spans="4:8" ht="12.75">
      <c r="D898" s="136"/>
      <c r="E898" s="3">
        <v>200</v>
      </c>
      <c r="F898" s="3">
        <v>200</v>
      </c>
      <c r="G898">
        <v>200</v>
      </c>
      <c r="H898">
        <v>200</v>
      </c>
    </row>
    <row r="899" spans="4:8" ht="12.75">
      <c r="D899" s="136"/>
      <c r="E899" s="3">
        <v>200</v>
      </c>
      <c r="F899" s="3">
        <v>200</v>
      </c>
      <c r="G899">
        <v>200</v>
      </c>
      <c r="H899">
        <v>200</v>
      </c>
    </row>
    <row r="900" spans="4:8" ht="12.75">
      <c r="D900" s="136"/>
      <c r="E900" s="3">
        <v>200</v>
      </c>
      <c r="F900" s="3">
        <v>200</v>
      </c>
      <c r="G900">
        <v>200</v>
      </c>
      <c r="H900">
        <v>200</v>
      </c>
    </row>
    <row r="901" spans="4:8" ht="12.75">
      <c r="D901" s="136"/>
      <c r="E901" s="3">
        <v>200</v>
      </c>
      <c r="F901" s="3">
        <v>200</v>
      </c>
      <c r="G901">
        <v>200</v>
      </c>
      <c r="H901">
        <v>200</v>
      </c>
    </row>
    <row r="902" spans="4:8" ht="12.75">
      <c r="D902" s="136"/>
      <c r="E902" s="3">
        <v>200</v>
      </c>
      <c r="F902" s="3">
        <v>200</v>
      </c>
      <c r="G902">
        <v>200</v>
      </c>
      <c r="H902">
        <v>200</v>
      </c>
    </row>
    <row r="903" spans="4:8" ht="12.75">
      <c r="D903" s="136"/>
      <c r="E903" s="3">
        <v>200</v>
      </c>
      <c r="F903" s="3">
        <v>200</v>
      </c>
      <c r="G903">
        <v>200</v>
      </c>
      <c r="H903">
        <v>200</v>
      </c>
    </row>
    <row r="904" spans="4:8" ht="12.75">
      <c r="D904" s="136"/>
      <c r="E904" s="3">
        <v>200</v>
      </c>
      <c r="F904" s="3">
        <v>200</v>
      </c>
      <c r="G904">
        <v>200</v>
      </c>
      <c r="H904">
        <v>200</v>
      </c>
    </row>
    <row r="905" spans="4:8" ht="12.75">
      <c r="D905" s="136"/>
      <c r="E905" s="3">
        <v>200</v>
      </c>
      <c r="F905" s="3">
        <v>200</v>
      </c>
      <c r="G905">
        <v>200</v>
      </c>
      <c r="H905">
        <v>200</v>
      </c>
    </row>
    <row r="906" spans="4:8" ht="12.75">
      <c r="D906" s="136"/>
      <c r="E906" s="3">
        <v>200</v>
      </c>
      <c r="F906" s="3">
        <v>200</v>
      </c>
      <c r="G906">
        <v>200</v>
      </c>
      <c r="H906">
        <v>200</v>
      </c>
    </row>
    <row r="907" spans="4:8" ht="12.75">
      <c r="D907" s="136"/>
      <c r="E907" s="3">
        <v>200</v>
      </c>
      <c r="F907" s="3">
        <v>200</v>
      </c>
      <c r="G907">
        <v>200</v>
      </c>
      <c r="H907">
        <v>200</v>
      </c>
    </row>
    <row r="908" spans="4:8" ht="12.75">
      <c r="D908" s="136"/>
      <c r="E908" s="3">
        <v>200</v>
      </c>
      <c r="F908" s="3">
        <v>200</v>
      </c>
      <c r="G908">
        <v>200</v>
      </c>
      <c r="H908">
        <v>200</v>
      </c>
    </row>
    <row r="909" spans="4:8" ht="12.75">
      <c r="D909" s="136"/>
      <c r="E909" s="3">
        <v>200</v>
      </c>
      <c r="F909" s="3">
        <v>200</v>
      </c>
      <c r="G909">
        <v>200</v>
      </c>
      <c r="H909">
        <v>200</v>
      </c>
    </row>
    <row r="910" spans="4:8" ht="12.75">
      <c r="D910" s="136"/>
      <c r="E910" s="3">
        <v>200</v>
      </c>
      <c r="F910" s="3">
        <v>200</v>
      </c>
      <c r="G910">
        <v>200</v>
      </c>
      <c r="H910">
        <v>200</v>
      </c>
    </row>
    <row r="911" spans="4:8" ht="12.75">
      <c r="D911" s="136"/>
      <c r="E911" s="3">
        <v>200</v>
      </c>
      <c r="F911" s="3">
        <v>200</v>
      </c>
      <c r="G911">
        <v>200</v>
      </c>
      <c r="H911">
        <v>200</v>
      </c>
    </row>
    <row r="912" spans="4:8" ht="12.75">
      <c r="D912" s="136"/>
      <c r="E912" s="3">
        <v>200</v>
      </c>
      <c r="F912" s="3">
        <v>200</v>
      </c>
      <c r="G912">
        <v>200</v>
      </c>
      <c r="H912">
        <v>200</v>
      </c>
    </row>
    <row r="913" spans="4:8" ht="12.75">
      <c r="D913" s="136"/>
      <c r="E913" s="3">
        <v>200</v>
      </c>
      <c r="F913" s="3">
        <v>200</v>
      </c>
      <c r="G913">
        <v>200</v>
      </c>
      <c r="H913">
        <v>200</v>
      </c>
    </row>
    <row r="914" spans="4:8" ht="12.75">
      <c r="D914" s="136"/>
      <c r="E914" s="3">
        <v>200</v>
      </c>
      <c r="F914" s="3">
        <v>200</v>
      </c>
      <c r="G914">
        <v>200</v>
      </c>
      <c r="H914">
        <v>200</v>
      </c>
    </row>
    <row r="915" spans="4:8" ht="12.75">
      <c r="D915" s="136"/>
      <c r="E915" s="3">
        <v>200</v>
      </c>
      <c r="F915" s="3">
        <v>200</v>
      </c>
      <c r="G915">
        <v>200</v>
      </c>
      <c r="H915">
        <v>200</v>
      </c>
    </row>
    <row r="916" spans="4:8" ht="12.75">
      <c r="D916" s="136"/>
      <c r="E916" s="3">
        <v>200</v>
      </c>
      <c r="F916" s="3">
        <v>200</v>
      </c>
      <c r="G916">
        <v>200</v>
      </c>
      <c r="H916">
        <v>200</v>
      </c>
    </row>
    <row r="917" spans="4:8" ht="12.75">
      <c r="D917" s="136"/>
      <c r="E917" s="3">
        <v>200</v>
      </c>
      <c r="F917" s="3">
        <v>200</v>
      </c>
      <c r="G917">
        <v>200</v>
      </c>
      <c r="H917">
        <v>200</v>
      </c>
    </row>
    <row r="918" spans="4:8" ht="12.75">
      <c r="D918" s="136"/>
      <c r="E918" s="3">
        <v>200</v>
      </c>
      <c r="F918" s="3">
        <v>200</v>
      </c>
      <c r="G918">
        <v>200</v>
      </c>
      <c r="H918">
        <v>200</v>
      </c>
    </row>
    <row r="919" spans="4:8" ht="12.75">
      <c r="D919" s="136"/>
      <c r="E919" s="3">
        <v>200</v>
      </c>
      <c r="F919" s="3">
        <v>200</v>
      </c>
      <c r="G919">
        <v>200</v>
      </c>
      <c r="H919">
        <v>200</v>
      </c>
    </row>
    <row r="920" spans="4:8" ht="12.75">
      <c r="D920" s="136"/>
      <c r="E920" s="3">
        <v>200</v>
      </c>
      <c r="F920" s="3">
        <v>200</v>
      </c>
      <c r="G920">
        <v>200</v>
      </c>
      <c r="H920">
        <v>200</v>
      </c>
    </row>
    <row r="921" spans="4:8" ht="12.75">
      <c r="D921" s="136"/>
      <c r="E921" s="3">
        <v>200</v>
      </c>
      <c r="F921" s="3">
        <v>200</v>
      </c>
      <c r="G921">
        <v>200</v>
      </c>
      <c r="H921">
        <v>200</v>
      </c>
    </row>
    <row r="922" spans="4:8" ht="12.75">
      <c r="D922" s="136"/>
      <c r="E922" s="3">
        <v>200</v>
      </c>
      <c r="F922" s="3">
        <v>200</v>
      </c>
      <c r="G922">
        <v>200</v>
      </c>
      <c r="H922">
        <v>200</v>
      </c>
    </row>
    <row r="923" spans="4:8" ht="12.75">
      <c r="D923" s="136"/>
      <c r="E923" s="3">
        <v>200</v>
      </c>
      <c r="F923" s="3">
        <v>200</v>
      </c>
      <c r="G923">
        <v>200</v>
      </c>
      <c r="H923">
        <v>200</v>
      </c>
    </row>
    <row r="924" spans="4:8" ht="12.75">
      <c r="D924" s="136"/>
      <c r="E924" s="3">
        <v>200</v>
      </c>
      <c r="F924" s="3">
        <v>200</v>
      </c>
      <c r="G924">
        <v>200</v>
      </c>
      <c r="H924">
        <v>200</v>
      </c>
    </row>
    <row r="925" spans="4:8" ht="12.75">
      <c r="D925" s="136"/>
      <c r="E925" s="3">
        <v>200</v>
      </c>
      <c r="F925" s="3">
        <v>200</v>
      </c>
      <c r="G925">
        <v>200</v>
      </c>
      <c r="H925">
        <v>200</v>
      </c>
    </row>
    <row r="926" spans="4:8" ht="12.75">
      <c r="D926" s="136"/>
      <c r="E926" s="3">
        <v>200</v>
      </c>
      <c r="F926" s="3">
        <v>200</v>
      </c>
      <c r="G926">
        <v>200</v>
      </c>
      <c r="H926">
        <v>200</v>
      </c>
    </row>
    <row r="927" spans="4:8" ht="12.75">
      <c r="D927" s="136"/>
      <c r="E927" s="3">
        <v>200</v>
      </c>
      <c r="F927" s="3">
        <v>200</v>
      </c>
      <c r="G927">
        <v>200</v>
      </c>
      <c r="H927">
        <v>200</v>
      </c>
    </row>
    <row r="928" spans="4:8" ht="12.75">
      <c r="D928" s="136"/>
      <c r="E928" s="3">
        <v>200</v>
      </c>
      <c r="F928" s="3">
        <v>200</v>
      </c>
      <c r="G928">
        <v>200</v>
      </c>
      <c r="H928">
        <v>200</v>
      </c>
    </row>
    <row r="929" spans="4:8" ht="12.75">
      <c r="D929" s="136"/>
      <c r="E929" s="3">
        <v>200</v>
      </c>
      <c r="F929" s="3">
        <v>200</v>
      </c>
      <c r="G929">
        <v>200</v>
      </c>
      <c r="H929">
        <v>200</v>
      </c>
    </row>
    <row r="930" spans="4:8" ht="12.75">
      <c r="D930" s="136"/>
      <c r="E930" s="3">
        <v>200</v>
      </c>
      <c r="F930" s="3">
        <v>200</v>
      </c>
      <c r="G930">
        <v>200</v>
      </c>
      <c r="H930">
        <v>200</v>
      </c>
    </row>
    <row r="931" spans="4:8" ht="12.75">
      <c r="D931" s="136"/>
      <c r="E931" s="3">
        <v>200</v>
      </c>
      <c r="F931" s="3">
        <v>200</v>
      </c>
      <c r="G931">
        <v>200</v>
      </c>
      <c r="H931">
        <v>200</v>
      </c>
    </row>
    <row r="932" spans="4:8" ht="12.75">
      <c r="D932" s="136"/>
      <c r="E932" s="3">
        <v>200</v>
      </c>
      <c r="F932" s="3">
        <v>200</v>
      </c>
      <c r="G932">
        <v>200</v>
      </c>
      <c r="H932">
        <v>200</v>
      </c>
    </row>
    <row r="933" spans="4:8" ht="12.75">
      <c r="D933" s="136"/>
      <c r="E933" s="3">
        <v>200</v>
      </c>
      <c r="F933" s="3">
        <v>200</v>
      </c>
      <c r="G933">
        <v>200</v>
      </c>
      <c r="H933">
        <v>200</v>
      </c>
    </row>
    <row r="934" spans="4:8" ht="12.75">
      <c r="D934" s="136"/>
      <c r="E934" s="3">
        <v>200</v>
      </c>
      <c r="F934" s="3">
        <v>200</v>
      </c>
      <c r="G934">
        <v>200</v>
      </c>
      <c r="H934">
        <v>200</v>
      </c>
    </row>
    <row r="935" spans="4:8" ht="12.75">
      <c r="D935" s="136"/>
      <c r="E935" s="3">
        <v>200</v>
      </c>
      <c r="F935" s="3">
        <v>200</v>
      </c>
      <c r="G935">
        <v>200</v>
      </c>
      <c r="H935">
        <v>200</v>
      </c>
    </row>
    <row r="936" spans="4:8" ht="12.75">
      <c r="D936" s="136"/>
      <c r="E936" s="3">
        <v>200</v>
      </c>
      <c r="F936" s="3">
        <v>200</v>
      </c>
      <c r="G936">
        <v>200</v>
      </c>
      <c r="H936">
        <v>200</v>
      </c>
    </row>
    <row r="937" spans="4:8" ht="12.75">
      <c r="D937" s="136"/>
      <c r="E937" s="3">
        <v>200</v>
      </c>
      <c r="F937" s="3">
        <v>200</v>
      </c>
      <c r="G937">
        <v>200</v>
      </c>
      <c r="H937">
        <v>200</v>
      </c>
    </row>
    <row r="938" spans="4:8" ht="12.75">
      <c r="D938" s="136"/>
      <c r="E938" s="3">
        <v>200</v>
      </c>
      <c r="F938" s="3">
        <v>200</v>
      </c>
      <c r="G938">
        <v>200</v>
      </c>
      <c r="H938">
        <v>200</v>
      </c>
    </row>
    <row r="939" spans="4:8" ht="12.75">
      <c r="D939" s="136"/>
      <c r="E939" s="3">
        <v>200</v>
      </c>
      <c r="F939" s="3">
        <v>200</v>
      </c>
      <c r="G939">
        <v>200</v>
      </c>
      <c r="H939">
        <v>200</v>
      </c>
    </row>
    <row r="940" spans="4:8" ht="12.75">
      <c r="D940" s="136"/>
      <c r="E940" s="3">
        <v>200</v>
      </c>
      <c r="F940" s="3">
        <v>200</v>
      </c>
      <c r="G940">
        <v>200</v>
      </c>
      <c r="H940">
        <v>200</v>
      </c>
    </row>
    <row r="941" spans="4:8" ht="12.75">
      <c r="D941" s="136"/>
      <c r="E941" s="3">
        <v>200</v>
      </c>
      <c r="F941" s="3">
        <v>200</v>
      </c>
      <c r="G941">
        <v>200</v>
      </c>
      <c r="H941">
        <v>200</v>
      </c>
    </row>
    <row r="942" spans="4:8" ht="12.75">
      <c r="D942" s="136"/>
      <c r="E942" s="3">
        <v>200</v>
      </c>
      <c r="F942" s="3">
        <v>200</v>
      </c>
      <c r="G942">
        <v>200</v>
      </c>
      <c r="H942">
        <v>200</v>
      </c>
    </row>
    <row r="943" spans="4:8" ht="12.75">
      <c r="D943" s="136"/>
      <c r="E943" s="3">
        <v>200</v>
      </c>
      <c r="F943" s="3">
        <v>200</v>
      </c>
      <c r="G943">
        <v>200</v>
      </c>
      <c r="H943">
        <v>200</v>
      </c>
    </row>
    <row r="944" spans="4:8" ht="12.75">
      <c r="D944" s="136"/>
      <c r="E944" s="3">
        <v>200</v>
      </c>
      <c r="F944" s="3">
        <v>200</v>
      </c>
      <c r="G944">
        <v>200</v>
      </c>
      <c r="H944">
        <v>200</v>
      </c>
    </row>
    <row r="945" spans="4:8" ht="12.75">
      <c r="D945" s="136"/>
      <c r="E945" s="3">
        <v>200</v>
      </c>
      <c r="F945" s="3">
        <v>200</v>
      </c>
      <c r="G945">
        <v>200</v>
      </c>
      <c r="H945">
        <v>200</v>
      </c>
    </row>
    <row r="946" spans="4:8" ht="12.75">
      <c r="D946" s="136"/>
      <c r="E946" s="3">
        <v>200</v>
      </c>
      <c r="F946" s="3">
        <v>200</v>
      </c>
      <c r="G946">
        <v>200</v>
      </c>
      <c r="H946">
        <v>200</v>
      </c>
    </row>
    <row r="947" spans="4:8" ht="12.75">
      <c r="D947" s="136"/>
      <c r="E947" s="3">
        <v>200</v>
      </c>
      <c r="F947" s="3">
        <v>200</v>
      </c>
      <c r="G947">
        <v>200</v>
      </c>
      <c r="H947">
        <v>200</v>
      </c>
    </row>
    <row r="948" spans="4:8" ht="12.75">
      <c r="D948" s="136"/>
      <c r="E948" s="3">
        <v>200</v>
      </c>
      <c r="F948" s="3">
        <v>200</v>
      </c>
      <c r="G948">
        <v>200</v>
      </c>
      <c r="H948">
        <v>200</v>
      </c>
    </row>
    <row r="949" spans="4:8" ht="12.75">
      <c r="D949" s="136"/>
      <c r="E949" s="3">
        <v>200</v>
      </c>
      <c r="F949" s="3">
        <v>200</v>
      </c>
      <c r="G949">
        <v>200</v>
      </c>
      <c r="H949">
        <v>200</v>
      </c>
    </row>
    <row r="950" spans="4:8" ht="12.75">
      <c r="D950" s="136"/>
      <c r="E950" s="3">
        <v>200</v>
      </c>
      <c r="F950" s="3">
        <v>200</v>
      </c>
      <c r="G950">
        <v>200</v>
      </c>
      <c r="H950">
        <v>200</v>
      </c>
    </row>
    <row r="951" spans="4:8" ht="12.75">
      <c r="D951" s="136"/>
      <c r="E951" s="3">
        <v>200</v>
      </c>
      <c r="F951" s="3">
        <v>200</v>
      </c>
      <c r="G951">
        <v>200</v>
      </c>
      <c r="H951">
        <v>200</v>
      </c>
    </row>
    <row r="952" spans="4:8" ht="12.75">
      <c r="D952" s="136"/>
      <c r="E952" s="3">
        <v>200</v>
      </c>
      <c r="F952" s="3">
        <v>200</v>
      </c>
      <c r="G952">
        <v>200</v>
      </c>
      <c r="H952">
        <v>200</v>
      </c>
    </row>
    <row r="953" spans="4:8" ht="12.75">
      <c r="D953" s="136"/>
      <c r="E953" s="3">
        <v>200</v>
      </c>
      <c r="F953" s="3">
        <v>200</v>
      </c>
      <c r="G953">
        <v>200</v>
      </c>
      <c r="H953">
        <v>200</v>
      </c>
    </row>
    <row r="954" spans="4:8" ht="12.75">
      <c r="D954" s="136"/>
      <c r="E954" s="3">
        <v>200</v>
      </c>
      <c r="F954" s="3">
        <v>200</v>
      </c>
      <c r="G954">
        <v>200</v>
      </c>
      <c r="H954">
        <v>200</v>
      </c>
    </row>
    <row r="955" spans="4:8" ht="12.75">
      <c r="D955" s="136"/>
      <c r="E955" s="3">
        <v>200</v>
      </c>
      <c r="F955" s="3">
        <v>200</v>
      </c>
      <c r="G955">
        <v>200</v>
      </c>
      <c r="H955">
        <v>200</v>
      </c>
    </row>
    <row r="956" spans="4:8" ht="12.75">
      <c r="D956" s="136"/>
      <c r="E956" s="3">
        <v>200</v>
      </c>
      <c r="F956" s="3">
        <v>200</v>
      </c>
      <c r="G956">
        <v>200</v>
      </c>
      <c r="H956">
        <v>200</v>
      </c>
    </row>
    <row r="957" spans="4:8" ht="12.75">
      <c r="D957" s="136"/>
      <c r="E957" s="3">
        <v>200</v>
      </c>
      <c r="F957" s="3">
        <v>200</v>
      </c>
      <c r="G957">
        <v>200</v>
      </c>
      <c r="H957">
        <v>200</v>
      </c>
    </row>
    <row r="958" spans="4:8" ht="12.75">
      <c r="D958" s="136"/>
      <c r="E958" s="3">
        <v>200</v>
      </c>
      <c r="F958" s="3">
        <v>200</v>
      </c>
      <c r="G958">
        <v>200</v>
      </c>
      <c r="H958">
        <v>200</v>
      </c>
    </row>
    <row r="959" spans="4:8" ht="12.75">
      <c r="D959" s="136"/>
      <c r="E959" s="3">
        <v>200</v>
      </c>
      <c r="F959" s="3">
        <v>200</v>
      </c>
      <c r="G959">
        <v>200</v>
      </c>
      <c r="H959">
        <v>200</v>
      </c>
    </row>
    <row r="960" spans="4:8" ht="12.75">
      <c r="D960" s="136"/>
      <c r="E960" s="3">
        <v>200</v>
      </c>
      <c r="F960" s="3">
        <v>200</v>
      </c>
      <c r="G960">
        <v>200</v>
      </c>
      <c r="H960">
        <v>200</v>
      </c>
    </row>
    <row r="961" spans="4:8" ht="12.75">
      <c r="D961" s="136"/>
      <c r="E961" s="3">
        <v>200</v>
      </c>
      <c r="F961" s="3">
        <v>200</v>
      </c>
      <c r="G961">
        <v>200</v>
      </c>
      <c r="H961">
        <v>200</v>
      </c>
    </row>
    <row r="962" spans="4:8" ht="12.75">
      <c r="D962" s="136"/>
      <c r="E962" s="3">
        <v>200</v>
      </c>
      <c r="F962" s="3">
        <v>200</v>
      </c>
      <c r="G962">
        <v>200</v>
      </c>
      <c r="H962">
        <v>200</v>
      </c>
    </row>
    <row r="963" spans="4:8" ht="12.75" thickBot="1">
      <c r="D963" s="137"/>
      <c r="E963" s="3">
        <v>200</v>
      </c>
      <c r="F963" s="3">
        <v>200</v>
      </c>
      <c r="G963">
        <v>200</v>
      </c>
      <c r="H963">
        <v>200</v>
      </c>
    </row>
    <row r="964" spans="5:8" ht="12.75">
      <c r="E964" s="3">
        <v>200</v>
      </c>
      <c r="F964" s="3">
        <v>200</v>
      </c>
      <c r="G964">
        <v>200</v>
      </c>
      <c r="H964">
        <v>200</v>
      </c>
    </row>
    <row r="965" spans="5:8" ht="12.75">
      <c r="E965">
        <v>200</v>
      </c>
      <c r="F965">
        <v>200</v>
      </c>
      <c r="G965">
        <v>200</v>
      </c>
      <c r="H965">
        <v>200</v>
      </c>
    </row>
    <row r="966" spans="5:8" ht="12.75">
      <c r="E966">
        <v>200</v>
      </c>
      <c r="F966">
        <v>200</v>
      </c>
      <c r="G966">
        <v>200</v>
      </c>
      <c r="H966">
        <v>200</v>
      </c>
    </row>
    <row r="967" spans="5:8" ht="12.75">
      <c r="E967">
        <v>200</v>
      </c>
      <c r="F967">
        <v>200</v>
      </c>
      <c r="G967">
        <v>200</v>
      </c>
      <c r="H967">
        <v>200</v>
      </c>
    </row>
    <row r="968" spans="5:8" ht="12.75">
      <c r="E968">
        <v>200</v>
      </c>
      <c r="F968">
        <v>200</v>
      </c>
      <c r="G968">
        <v>200</v>
      </c>
      <c r="H968">
        <v>200</v>
      </c>
    </row>
    <row r="969" spans="5:8" ht="12.75">
      <c r="E969">
        <v>200</v>
      </c>
      <c r="F969">
        <v>200</v>
      </c>
      <c r="G969">
        <v>200</v>
      </c>
      <c r="H969">
        <v>200</v>
      </c>
    </row>
    <row r="970" spans="5:8" ht="12.75">
      <c r="E970">
        <v>200</v>
      </c>
      <c r="F970">
        <v>200</v>
      </c>
      <c r="G970">
        <v>200</v>
      </c>
      <c r="H970">
        <v>200</v>
      </c>
    </row>
    <row r="971" spans="5:8" ht="12.75">
      <c r="E971">
        <v>200</v>
      </c>
      <c r="F971">
        <v>200</v>
      </c>
      <c r="G971">
        <v>200</v>
      </c>
      <c r="H971">
        <v>200</v>
      </c>
    </row>
    <row r="972" spans="5:8" ht="12.75">
      <c r="E972">
        <v>200</v>
      </c>
      <c r="F972">
        <v>200</v>
      </c>
      <c r="G972">
        <v>200</v>
      </c>
      <c r="H972">
        <v>200</v>
      </c>
    </row>
    <row r="973" spans="5:8" ht="12.75">
      <c r="E973">
        <v>200</v>
      </c>
      <c r="F973">
        <v>200</v>
      </c>
      <c r="G973">
        <v>200</v>
      </c>
      <c r="H973">
        <v>200</v>
      </c>
    </row>
    <row r="974" spans="5:8" ht="12.75">
      <c r="E974">
        <v>200</v>
      </c>
      <c r="F974">
        <v>200</v>
      </c>
      <c r="G974">
        <v>200</v>
      </c>
      <c r="H974">
        <v>200</v>
      </c>
    </row>
    <row r="975" spans="5:8" ht="12.75">
      <c r="E975">
        <v>200</v>
      </c>
      <c r="F975">
        <v>200</v>
      </c>
      <c r="G975">
        <v>200</v>
      </c>
      <c r="H975">
        <v>200</v>
      </c>
    </row>
    <row r="976" spans="5:8" ht="12.75">
      <c r="E976">
        <v>200</v>
      </c>
      <c r="F976">
        <v>200</v>
      </c>
      <c r="G976">
        <v>200</v>
      </c>
      <c r="H976">
        <v>200</v>
      </c>
    </row>
    <row r="977" spans="5:8" ht="12.75">
      <c r="E977">
        <v>200</v>
      </c>
      <c r="F977">
        <v>200</v>
      </c>
      <c r="G977">
        <v>200</v>
      </c>
      <c r="H977">
        <v>200</v>
      </c>
    </row>
    <row r="978" spans="5:8" ht="12.75">
      <c r="E978">
        <v>200</v>
      </c>
      <c r="F978">
        <v>200</v>
      </c>
      <c r="G978">
        <v>200</v>
      </c>
      <c r="H978">
        <v>200</v>
      </c>
    </row>
    <row r="979" spans="5:8" ht="12.75">
      <c r="E979">
        <v>200</v>
      </c>
      <c r="F979">
        <v>200</v>
      </c>
      <c r="G979">
        <v>200</v>
      </c>
      <c r="H979">
        <v>200</v>
      </c>
    </row>
    <row r="980" spans="5:8" ht="12.75">
      <c r="E980">
        <v>200</v>
      </c>
      <c r="F980">
        <v>200</v>
      </c>
      <c r="G980">
        <v>200</v>
      </c>
      <c r="H980">
        <v>200</v>
      </c>
    </row>
    <row r="981" spans="5:8" ht="12.75">
      <c r="E981">
        <v>200</v>
      </c>
      <c r="F981">
        <v>200</v>
      </c>
      <c r="G981">
        <v>200</v>
      </c>
      <c r="H981">
        <v>200</v>
      </c>
    </row>
    <row r="982" spans="5:8" ht="12.75">
      <c r="E982">
        <v>200</v>
      </c>
      <c r="F982">
        <v>200</v>
      </c>
      <c r="G982">
        <v>200</v>
      </c>
      <c r="H982">
        <v>200</v>
      </c>
    </row>
    <row r="983" spans="5:8" ht="12.75">
      <c r="E983">
        <v>200</v>
      </c>
      <c r="F983">
        <v>200</v>
      </c>
      <c r="G983">
        <v>200</v>
      </c>
      <c r="H983">
        <v>200</v>
      </c>
    </row>
    <row r="984" spans="5:8" ht="12.75">
      <c r="E984">
        <v>200</v>
      </c>
      <c r="F984">
        <v>200</v>
      </c>
      <c r="G984">
        <v>200</v>
      </c>
      <c r="H984">
        <v>200</v>
      </c>
    </row>
    <row r="985" spans="5:8" ht="12.75">
      <c r="E985">
        <v>200</v>
      </c>
      <c r="F985">
        <v>200</v>
      </c>
      <c r="G985">
        <v>200</v>
      </c>
      <c r="H985">
        <v>200</v>
      </c>
    </row>
    <row r="986" spans="5:8" ht="12.75">
      <c r="E986">
        <v>200</v>
      </c>
      <c r="F986">
        <v>200</v>
      </c>
      <c r="G986">
        <v>200</v>
      </c>
      <c r="H986">
        <v>200</v>
      </c>
    </row>
    <row r="987" spans="5:8" ht="12.75">
      <c r="E987">
        <v>200</v>
      </c>
      <c r="F987">
        <v>200</v>
      </c>
      <c r="G987">
        <v>200</v>
      </c>
      <c r="H987">
        <v>200</v>
      </c>
    </row>
    <row r="988" spans="5:8" ht="12.75">
      <c r="E988">
        <v>200</v>
      </c>
      <c r="F988">
        <v>200</v>
      </c>
      <c r="G988">
        <v>200</v>
      </c>
      <c r="H988">
        <v>200</v>
      </c>
    </row>
    <row r="989" spans="5:8" ht="12.75">
      <c r="E989">
        <v>200</v>
      </c>
      <c r="F989">
        <v>200</v>
      </c>
      <c r="G989">
        <v>200</v>
      </c>
      <c r="H989">
        <v>200</v>
      </c>
    </row>
    <row r="990" spans="5:8" ht="12.75">
      <c r="E990">
        <v>200</v>
      </c>
      <c r="F990">
        <v>200</v>
      </c>
      <c r="G990">
        <v>200</v>
      </c>
      <c r="H990">
        <v>200</v>
      </c>
    </row>
    <row r="991" spans="5:8" ht="12.75">
      <c r="E991">
        <v>200</v>
      </c>
      <c r="F991">
        <v>200</v>
      </c>
      <c r="G991">
        <v>200</v>
      </c>
      <c r="H991">
        <v>200</v>
      </c>
    </row>
    <row r="992" spans="5:8" ht="12.75">
      <c r="E992">
        <v>200</v>
      </c>
      <c r="F992">
        <v>200</v>
      </c>
      <c r="G992">
        <v>200</v>
      </c>
      <c r="H992">
        <v>200</v>
      </c>
    </row>
    <row r="993" spans="5:8" ht="12.75">
      <c r="E993">
        <v>200</v>
      </c>
      <c r="F993">
        <v>200</v>
      </c>
      <c r="G993">
        <v>200</v>
      </c>
      <c r="H993">
        <v>200</v>
      </c>
    </row>
    <row r="994" spans="5:8" ht="12.75">
      <c r="E994">
        <v>200</v>
      </c>
      <c r="F994">
        <v>200</v>
      </c>
      <c r="G994">
        <v>200</v>
      </c>
      <c r="H994">
        <v>200</v>
      </c>
    </row>
    <row r="995" spans="5:8" ht="12.75">
      <c r="E995">
        <v>200</v>
      </c>
      <c r="F995">
        <v>200</v>
      </c>
      <c r="G995">
        <v>200</v>
      </c>
      <c r="H995">
        <v>200</v>
      </c>
    </row>
    <row r="996" spans="5:8" ht="12.75">
      <c r="E996">
        <v>200</v>
      </c>
      <c r="F996">
        <v>200</v>
      </c>
      <c r="G996">
        <v>200</v>
      </c>
      <c r="H996">
        <v>200</v>
      </c>
    </row>
    <row r="997" spans="5:8" ht="12.75">
      <c r="E997">
        <v>200</v>
      </c>
      <c r="F997">
        <v>200</v>
      </c>
      <c r="G997">
        <v>200</v>
      </c>
      <c r="H997">
        <v>200</v>
      </c>
    </row>
    <row r="998" spans="5:8" ht="12.75">
      <c r="E998">
        <v>200</v>
      </c>
      <c r="F998">
        <v>200</v>
      </c>
      <c r="G998">
        <v>200</v>
      </c>
      <c r="H998">
        <v>200</v>
      </c>
    </row>
    <row r="999" spans="5:8" ht="12.75">
      <c r="E999">
        <v>200</v>
      </c>
      <c r="F999">
        <v>200</v>
      </c>
      <c r="G999">
        <v>200</v>
      </c>
      <c r="H999">
        <v>200</v>
      </c>
    </row>
    <row r="1000" spans="5:8" ht="12.75">
      <c r="E1000">
        <v>200</v>
      </c>
      <c r="F1000">
        <v>200</v>
      </c>
      <c r="G1000">
        <v>200</v>
      </c>
      <c r="H1000">
        <v>200</v>
      </c>
    </row>
    <row r="1001" spans="5:8" ht="12.75">
      <c r="E1001">
        <v>200</v>
      </c>
      <c r="F1001">
        <v>200</v>
      </c>
      <c r="G1001">
        <v>200</v>
      </c>
      <c r="H1001">
        <v>200</v>
      </c>
    </row>
    <row r="1002" spans="5:8" ht="12.75">
      <c r="E1002">
        <v>200</v>
      </c>
      <c r="F1002">
        <v>200</v>
      </c>
      <c r="G1002">
        <v>200</v>
      </c>
      <c r="H1002">
        <v>200</v>
      </c>
    </row>
    <row r="1003" spans="5:8" ht="12.75">
      <c r="E1003">
        <v>200</v>
      </c>
      <c r="F1003">
        <v>200</v>
      </c>
      <c r="G1003">
        <v>200</v>
      </c>
      <c r="H1003">
        <v>200</v>
      </c>
    </row>
  </sheetData>
  <sheetProtection/>
  <mergeCells count="12">
    <mergeCell ref="D580:D675"/>
    <mergeCell ref="D676:D771"/>
    <mergeCell ref="D772:D867"/>
    <mergeCell ref="D868:D963"/>
    <mergeCell ref="B5:D5"/>
    <mergeCell ref="A525:A572"/>
    <mergeCell ref="D292:D387"/>
    <mergeCell ref="D388:D483"/>
    <mergeCell ref="D484:D579"/>
    <mergeCell ref="D19:D99"/>
    <mergeCell ref="D100:D195"/>
    <mergeCell ref="D196:D29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1:I450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7.421875" style="0" customWidth="1"/>
    <col min="2" max="2" width="31.57421875" style="0" customWidth="1"/>
    <col min="3" max="3" width="15.421875" style="0" customWidth="1"/>
    <col min="4" max="4" width="14.8515625" style="0" customWidth="1"/>
    <col min="6" max="6" width="10.57421875" style="0" customWidth="1"/>
    <col min="7" max="7" width="10.28125" style="0" customWidth="1"/>
    <col min="8" max="8" width="8.00390625" style="0" customWidth="1"/>
    <col min="9" max="9" width="12.57421875" style="0" customWidth="1"/>
    <col min="10" max="10" width="12.28125" style="0" customWidth="1"/>
  </cols>
  <sheetData>
    <row r="1" spans="7:9" ht="12.75">
      <c r="G1" s="11"/>
      <c r="H1" s="11"/>
      <c r="I1" s="11"/>
    </row>
    <row r="2" spans="2:9" ht="12.75">
      <c r="B2" t="s">
        <v>0</v>
      </c>
      <c r="G2" s="11"/>
      <c r="H2" s="11"/>
      <c r="I2" s="11"/>
    </row>
    <row r="3" spans="2:9" ht="12.75">
      <c r="B3" t="s">
        <v>1</v>
      </c>
      <c r="C3">
        <v>1</v>
      </c>
      <c r="G3" s="12"/>
      <c r="H3" s="13"/>
      <c r="I3" s="14"/>
    </row>
    <row r="4" spans="2:9" ht="12.75">
      <c r="B4" t="s">
        <v>2</v>
      </c>
      <c r="C4">
        <v>0</v>
      </c>
      <c r="G4" s="33"/>
      <c r="H4" s="26"/>
      <c r="I4" s="25"/>
    </row>
    <row r="5" spans="2:9" ht="12.75">
      <c r="B5" t="s">
        <v>3</v>
      </c>
      <c r="C5" s="1">
        <v>0.003383159637</v>
      </c>
      <c r="G5" s="33"/>
      <c r="H5" s="26"/>
      <c r="I5" s="25"/>
    </row>
    <row r="6" spans="2:9" ht="12.75">
      <c r="B6" t="s">
        <v>4</v>
      </c>
      <c r="C6" s="2">
        <v>0</v>
      </c>
      <c r="G6" s="34"/>
      <c r="H6" s="26"/>
      <c r="I6" s="16"/>
    </row>
    <row r="7" spans="2:9" ht="12.75">
      <c r="B7" t="s">
        <v>5</v>
      </c>
      <c r="C7" s="1">
        <f>D7/RHO</f>
        <v>0.9599310885968813</v>
      </c>
      <c r="D7">
        <v>55</v>
      </c>
      <c r="G7" s="33"/>
      <c r="H7" s="26"/>
      <c r="I7" s="15"/>
    </row>
    <row r="8" spans="2:9" ht="15" customHeight="1">
      <c r="B8" t="s">
        <v>6</v>
      </c>
      <c r="C8" s="1">
        <v>-7.908900866E-09</v>
      </c>
      <c r="G8" s="33"/>
      <c r="H8" s="26"/>
      <c r="I8" s="17"/>
    </row>
    <row r="9" spans="2:9" ht="12.75">
      <c r="B9" t="s">
        <v>7</v>
      </c>
      <c r="C9" s="3">
        <v>5153.655</v>
      </c>
      <c r="D9">
        <f>C9^2/1000</f>
        <v>26560.159859025</v>
      </c>
      <c r="G9" s="34"/>
      <c r="H9" s="26"/>
      <c r="I9" s="18"/>
    </row>
    <row r="10" spans="2:9" ht="12.75">
      <c r="B10" t="s">
        <v>8</v>
      </c>
      <c r="C10" s="1">
        <f>D10/RHO</f>
        <v>0</v>
      </c>
      <c r="D10">
        <v>0</v>
      </c>
      <c r="G10" s="34"/>
      <c r="H10" s="26"/>
      <c r="I10" s="18"/>
    </row>
    <row r="11" spans="2:9" ht="12.75">
      <c r="B11" t="s">
        <v>9</v>
      </c>
      <c r="C11" s="1">
        <v>0</v>
      </c>
      <c r="G11" s="35"/>
      <c r="H11" s="24"/>
      <c r="I11" s="138"/>
    </row>
    <row r="12" spans="2:9" ht="12.75">
      <c r="B12" t="s">
        <v>10</v>
      </c>
      <c r="C12" s="1">
        <v>0</v>
      </c>
      <c r="G12" s="35"/>
      <c r="H12" s="24"/>
      <c r="I12" s="138"/>
    </row>
    <row r="13" spans="2:9" ht="12.75">
      <c r="B13" t="s">
        <v>11</v>
      </c>
      <c r="C13" s="1">
        <v>-5.912780762E-05</v>
      </c>
      <c r="G13" s="30"/>
      <c r="H13" s="26"/>
      <c r="I13" s="19"/>
    </row>
    <row r="14" spans="2:9" ht="12.75">
      <c r="B14" t="s">
        <v>12</v>
      </c>
      <c r="C14" s="1">
        <v>7.275957614E-12</v>
      </c>
      <c r="G14" s="31"/>
      <c r="H14" s="26"/>
      <c r="I14" s="19"/>
    </row>
    <row r="15" spans="2:9" ht="12.75">
      <c r="B15" t="s">
        <v>13</v>
      </c>
      <c r="C15" s="2">
        <v>387</v>
      </c>
      <c r="G15" s="30"/>
      <c r="H15" s="26"/>
      <c r="I15" s="19"/>
    </row>
    <row r="16" spans="7:9" ht="12.75">
      <c r="G16" s="30"/>
      <c r="H16" s="26"/>
      <c r="I16" s="20"/>
    </row>
    <row r="17" spans="7:9" ht="12.75">
      <c r="G17" s="30"/>
      <c r="H17" s="26"/>
      <c r="I17" s="21"/>
    </row>
    <row r="18" spans="7:9" ht="12.75">
      <c r="G18" s="30"/>
      <c r="H18" s="26"/>
      <c r="I18" s="19"/>
    </row>
    <row r="19" spans="7:9" ht="12.75">
      <c r="G19" s="30"/>
      <c r="H19" s="26"/>
      <c r="I19" s="19"/>
    </row>
    <row r="20" spans="3:9" ht="12.75">
      <c r="C20" s="1"/>
      <c r="G20" s="32"/>
      <c r="H20" s="26"/>
      <c r="I20" s="22"/>
    </row>
    <row r="21" spans="3:9" ht="12.75">
      <c r="C21" s="2"/>
      <c r="G21" s="32"/>
      <c r="H21" s="26"/>
      <c r="I21" s="22"/>
    </row>
    <row r="22" spans="3:9" ht="12.75">
      <c r="C22" s="1"/>
      <c r="G22" s="32"/>
      <c r="H22" s="26"/>
      <c r="I22" s="22"/>
    </row>
    <row r="23" spans="3:9" ht="12.75">
      <c r="C23" s="1"/>
      <c r="G23" s="30"/>
      <c r="H23" s="27"/>
      <c r="I23" s="23"/>
    </row>
    <row r="24" spans="3:9" ht="12.75">
      <c r="C24" s="3"/>
      <c r="G24" s="30"/>
      <c r="H24" s="27"/>
      <c r="I24" s="23"/>
    </row>
    <row r="25" spans="3:9" ht="12.75">
      <c r="C25" s="1"/>
      <c r="G25" s="30"/>
      <c r="H25" s="27"/>
      <c r="I25" s="11"/>
    </row>
    <row r="26" spans="3:9" ht="12.75">
      <c r="C26" s="1"/>
      <c r="G26" s="30"/>
      <c r="H26" s="27"/>
      <c r="I26" s="11"/>
    </row>
    <row r="27" spans="3:8" ht="12.75">
      <c r="C27" s="1"/>
      <c r="G27" s="29"/>
      <c r="H27" s="28"/>
    </row>
    <row r="28" spans="3:8" ht="12.75">
      <c r="C28" s="1"/>
      <c r="G28" s="29"/>
      <c r="H28" s="28"/>
    </row>
    <row r="29" spans="3:8" ht="12.75">
      <c r="C29" s="1"/>
      <c r="G29" s="29"/>
      <c r="H29" s="28"/>
    </row>
    <row r="30" spans="3:8" ht="12.75">
      <c r="C30" s="2"/>
      <c r="G30" s="29"/>
      <c r="H30" s="28"/>
    </row>
    <row r="31" spans="7:8" ht="12.75">
      <c r="G31" s="29"/>
      <c r="H31" s="28"/>
    </row>
    <row r="32" spans="7:8" ht="12.75">
      <c r="G32" s="29"/>
      <c r="H32" s="28"/>
    </row>
    <row r="33" spans="7:8" ht="12.75">
      <c r="G33" s="29"/>
      <c r="H33" s="28"/>
    </row>
    <row r="34" spans="7:8" ht="12.75">
      <c r="G34" s="29"/>
      <c r="H34" s="28"/>
    </row>
    <row r="35" spans="3:8" ht="12.75">
      <c r="C35" s="1"/>
      <c r="G35" s="29"/>
      <c r="H35" s="28"/>
    </row>
    <row r="36" spans="3:8" ht="12.75">
      <c r="C36" s="2"/>
      <c r="G36" s="29"/>
      <c r="H36" s="28"/>
    </row>
    <row r="37" spans="3:8" ht="12.75">
      <c r="C37" s="1"/>
      <c r="G37" s="29"/>
      <c r="H37" s="28"/>
    </row>
    <row r="38" spans="3:8" ht="12.75">
      <c r="C38" s="1"/>
      <c r="G38" s="29"/>
      <c r="H38" s="28"/>
    </row>
    <row r="39" spans="3:8" ht="12.75">
      <c r="C39" s="3"/>
      <c r="G39" s="29"/>
      <c r="H39" s="28"/>
    </row>
    <row r="40" spans="3:8" ht="12.75">
      <c r="C40" s="1"/>
      <c r="G40" s="29"/>
      <c r="H40" s="28"/>
    </row>
    <row r="41" spans="3:8" ht="12.75">
      <c r="C41" s="1"/>
      <c r="G41" s="29"/>
      <c r="H41" s="28"/>
    </row>
    <row r="42" spans="3:8" ht="12.75">
      <c r="C42" s="1"/>
      <c r="G42" s="29"/>
      <c r="H42" s="28"/>
    </row>
    <row r="43" spans="3:8" ht="12.75">
      <c r="C43" s="1"/>
      <c r="G43" s="29"/>
      <c r="H43" s="28"/>
    </row>
    <row r="44" spans="3:8" ht="12.75">
      <c r="C44" s="1"/>
      <c r="G44" s="29"/>
      <c r="H44" s="28"/>
    </row>
    <row r="45" spans="3:8" ht="12.75">
      <c r="C45" s="2"/>
      <c r="G45" s="29"/>
      <c r="H45" s="28"/>
    </row>
    <row r="46" spans="7:8" ht="12.75">
      <c r="G46" s="29"/>
      <c r="H46" s="28"/>
    </row>
    <row r="47" spans="7:8" ht="12.75">
      <c r="G47" s="29"/>
      <c r="H47" s="28"/>
    </row>
    <row r="48" spans="7:8" ht="12.75">
      <c r="G48" s="29"/>
      <c r="H48" s="28"/>
    </row>
    <row r="49" spans="7:8" ht="12.75">
      <c r="G49" s="29"/>
      <c r="H49" s="28"/>
    </row>
    <row r="50" spans="3:8" ht="12.75">
      <c r="C50" s="1"/>
      <c r="G50" s="29"/>
      <c r="H50" s="28"/>
    </row>
    <row r="51" spans="3:8" ht="12.75">
      <c r="C51" s="2"/>
      <c r="G51" s="29"/>
      <c r="H51" s="28"/>
    </row>
    <row r="52" spans="3:8" ht="12.75">
      <c r="C52" s="1"/>
      <c r="G52" s="29"/>
      <c r="H52" s="28"/>
    </row>
    <row r="53" spans="3:8" ht="12.75">
      <c r="C53" s="1"/>
      <c r="G53" s="29"/>
      <c r="H53" s="28"/>
    </row>
    <row r="54" spans="3:8" ht="12.75">
      <c r="C54" s="3"/>
      <c r="G54" s="29"/>
      <c r="H54" s="28"/>
    </row>
    <row r="55" spans="3:8" ht="12.75">
      <c r="C55" s="1"/>
      <c r="G55" s="29"/>
      <c r="H55" s="28"/>
    </row>
    <row r="56" spans="3:8" ht="12.75">
      <c r="C56" s="1"/>
      <c r="G56" s="29"/>
      <c r="H56" s="28"/>
    </row>
    <row r="57" spans="3:8" ht="12.75">
      <c r="C57" s="1"/>
      <c r="G57" s="29"/>
      <c r="H57" s="28"/>
    </row>
    <row r="58" spans="3:8" ht="12.75">
      <c r="C58" s="1"/>
      <c r="G58" s="29"/>
      <c r="H58" s="28"/>
    </row>
    <row r="59" spans="3:8" ht="12.75">
      <c r="C59" s="1"/>
      <c r="G59" s="29"/>
      <c r="H59" s="28"/>
    </row>
    <row r="60" spans="3:8" ht="12.75">
      <c r="C60" s="2"/>
      <c r="G60" s="29"/>
      <c r="H60" s="28"/>
    </row>
    <row r="61" spans="7:8" ht="12.75">
      <c r="G61" s="29"/>
      <c r="H61" s="28"/>
    </row>
    <row r="62" spans="7:8" ht="12.75">
      <c r="G62" s="29"/>
      <c r="H62" s="28"/>
    </row>
    <row r="63" spans="7:8" ht="12.75">
      <c r="G63" s="29"/>
      <c r="H63" s="28"/>
    </row>
    <row r="64" spans="7:8" ht="12.75">
      <c r="G64" s="29"/>
      <c r="H64" s="28"/>
    </row>
    <row r="65" spans="3:8" ht="12.75">
      <c r="C65" s="1"/>
      <c r="G65" s="29"/>
      <c r="H65" s="28"/>
    </row>
    <row r="66" spans="3:8" ht="12.75">
      <c r="C66" s="2"/>
      <c r="G66" s="29"/>
      <c r="H66" s="28"/>
    </row>
    <row r="67" spans="3:8" ht="12.75">
      <c r="C67" s="1"/>
      <c r="G67" s="29"/>
      <c r="H67" s="28"/>
    </row>
    <row r="68" spans="3:8" ht="12.75">
      <c r="C68" s="1"/>
      <c r="G68" s="29"/>
      <c r="H68" s="28"/>
    </row>
    <row r="69" spans="3:8" ht="12.75">
      <c r="C69" s="3"/>
      <c r="G69" s="29"/>
      <c r="H69" s="28"/>
    </row>
    <row r="70" spans="3:8" ht="12.75">
      <c r="C70" s="1"/>
      <c r="G70" s="29"/>
      <c r="H70" s="28"/>
    </row>
    <row r="71" spans="3:8" ht="12.75">
      <c r="C71" s="1"/>
      <c r="G71" s="29"/>
      <c r="H71" s="28"/>
    </row>
    <row r="72" spans="3:8" ht="12.75">
      <c r="C72" s="1"/>
      <c r="G72" s="29"/>
      <c r="H72" s="28"/>
    </row>
    <row r="73" spans="3:8" ht="12.75">
      <c r="C73" s="1"/>
      <c r="G73" s="29"/>
      <c r="H73" s="28"/>
    </row>
    <row r="74" spans="3:8" ht="12.75">
      <c r="C74" s="1"/>
      <c r="G74" s="29"/>
      <c r="H74" s="28"/>
    </row>
    <row r="75" spans="3:8" ht="12.75">
      <c r="C75" s="2"/>
      <c r="G75" s="29"/>
      <c r="H75" s="28"/>
    </row>
    <row r="76" spans="7:8" ht="12.75">
      <c r="G76" s="29"/>
      <c r="H76" s="28"/>
    </row>
    <row r="77" spans="7:8" ht="12.75">
      <c r="G77" s="29"/>
      <c r="H77" s="28"/>
    </row>
    <row r="78" spans="7:8" ht="12.75">
      <c r="G78" s="29"/>
      <c r="H78" s="28"/>
    </row>
    <row r="79" spans="7:8" ht="12.75">
      <c r="G79" s="29"/>
      <c r="H79" s="28"/>
    </row>
    <row r="80" spans="3:8" ht="12.75">
      <c r="C80" s="1"/>
      <c r="G80" s="29"/>
      <c r="H80" s="28"/>
    </row>
    <row r="81" spans="3:8" ht="12.75">
      <c r="C81" s="2"/>
      <c r="G81" s="29"/>
      <c r="H81" s="28"/>
    </row>
    <row r="82" spans="3:8" ht="12.75">
      <c r="C82" s="1"/>
      <c r="G82" s="29"/>
      <c r="H82" s="28"/>
    </row>
    <row r="83" spans="3:8" ht="12.75">
      <c r="C83" s="1"/>
      <c r="G83" s="29"/>
      <c r="H83" s="28"/>
    </row>
    <row r="84" spans="3:8" ht="12.75">
      <c r="C84" s="3"/>
      <c r="G84" s="29"/>
      <c r="H84" s="28"/>
    </row>
    <row r="85" spans="3:8" ht="12.75">
      <c r="C85" s="1"/>
      <c r="G85" s="29"/>
      <c r="H85" s="28"/>
    </row>
    <row r="86" spans="3:8" ht="12.75">
      <c r="C86" s="1"/>
      <c r="G86" s="29"/>
      <c r="H86" s="28"/>
    </row>
    <row r="87" spans="3:8" ht="12.75">
      <c r="C87" s="1"/>
      <c r="G87" s="29"/>
      <c r="H87" s="28"/>
    </row>
    <row r="88" spans="3:8" ht="12.75">
      <c r="C88" s="1"/>
      <c r="G88" s="29"/>
      <c r="H88" s="28"/>
    </row>
    <row r="89" spans="3:8" ht="12.75">
      <c r="C89" s="1"/>
      <c r="G89" s="29"/>
      <c r="H89" s="28"/>
    </row>
    <row r="90" spans="3:8" ht="12.75">
      <c r="C90" s="2"/>
      <c r="G90" s="29"/>
      <c r="H90" s="28"/>
    </row>
    <row r="91" spans="7:8" ht="12.75">
      <c r="G91" s="29"/>
      <c r="H91" s="28"/>
    </row>
    <row r="92" spans="7:8" ht="12.75">
      <c r="G92" s="29"/>
      <c r="H92" s="28"/>
    </row>
    <row r="93" spans="7:8" ht="12.75">
      <c r="G93" s="29"/>
      <c r="H93" s="28"/>
    </row>
    <row r="94" spans="7:8" ht="12.75">
      <c r="G94" s="29"/>
      <c r="H94" s="28"/>
    </row>
    <row r="95" spans="3:8" ht="12.75">
      <c r="C95" s="1"/>
      <c r="G95" s="29"/>
      <c r="H95" s="28"/>
    </row>
    <row r="96" spans="3:8" ht="12.75">
      <c r="C96" s="2"/>
      <c r="G96" s="29"/>
      <c r="H96" s="28"/>
    </row>
    <row r="97" spans="3:8" ht="12.75">
      <c r="C97" s="1"/>
      <c r="G97" s="29"/>
      <c r="H97" s="28"/>
    </row>
    <row r="98" spans="3:8" ht="12.75">
      <c r="C98" s="1"/>
      <c r="G98" s="29"/>
      <c r="H98" s="28"/>
    </row>
    <row r="99" spans="3:8" ht="12.75">
      <c r="C99" s="3"/>
      <c r="G99" s="29"/>
      <c r="H99" s="28"/>
    </row>
    <row r="100" spans="3:8" ht="12.75">
      <c r="C100" s="1"/>
      <c r="G100" s="29"/>
      <c r="H100" s="28"/>
    </row>
    <row r="101" spans="3:8" ht="12.75">
      <c r="C101" s="1"/>
      <c r="G101" s="29"/>
      <c r="H101" s="28"/>
    </row>
    <row r="102" spans="3:8" ht="12.75">
      <c r="C102" s="1"/>
      <c r="G102" s="29"/>
      <c r="H102" s="28"/>
    </row>
    <row r="103" spans="3:8" ht="12.75">
      <c r="C103" s="1"/>
      <c r="G103" s="29"/>
      <c r="H103" s="28"/>
    </row>
    <row r="104" spans="3:8" ht="12.75">
      <c r="C104" s="1"/>
      <c r="G104" s="29"/>
      <c r="H104" s="28"/>
    </row>
    <row r="105" spans="3:8" ht="12.75">
      <c r="C105" s="2"/>
      <c r="G105" s="29"/>
      <c r="H105" s="28"/>
    </row>
    <row r="106" spans="7:8" ht="12.75">
      <c r="G106" s="29"/>
      <c r="H106" s="28"/>
    </row>
    <row r="107" spans="7:8" ht="12.75">
      <c r="G107" s="29"/>
      <c r="H107" s="28"/>
    </row>
    <row r="108" spans="7:8" ht="12.75">
      <c r="G108" s="29"/>
      <c r="H108" s="28"/>
    </row>
    <row r="109" spans="7:8" ht="12.75">
      <c r="G109" s="29"/>
      <c r="H109" s="28"/>
    </row>
    <row r="110" spans="3:8" ht="12.75">
      <c r="C110" s="1"/>
      <c r="G110" s="29"/>
      <c r="H110" s="28"/>
    </row>
    <row r="111" spans="3:8" ht="12.75">
      <c r="C111" s="2"/>
      <c r="G111" s="29"/>
      <c r="H111" s="28"/>
    </row>
    <row r="112" spans="3:8" ht="12.75">
      <c r="C112" s="1"/>
      <c r="G112" s="29"/>
      <c r="H112" s="28"/>
    </row>
    <row r="113" spans="3:8" ht="12.75">
      <c r="C113" s="1"/>
      <c r="G113" s="29"/>
      <c r="H113" s="28"/>
    </row>
    <row r="114" spans="3:8" ht="12.75">
      <c r="C114" s="3"/>
      <c r="G114" s="29"/>
      <c r="H114" s="28"/>
    </row>
    <row r="115" spans="3:8" ht="12.75">
      <c r="C115" s="1"/>
      <c r="G115" s="29"/>
      <c r="H115" s="28"/>
    </row>
    <row r="116" spans="3:8" ht="12.75">
      <c r="C116" s="1"/>
      <c r="G116" s="29"/>
      <c r="H116" s="28"/>
    </row>
    <row r="117" spans="3:8" ht="12.75">
      <c r="C117" s="1"/>
      <c r="G117" s="29"/>
      <c r="H117" s="28"/>
    </row>
    <row r="118" spans="3:8" ht="12.75">
      <c r="C118" s="1"/>
      <c r="G118" s="29"/>
      <c r="H118" s="28"/>
    </row>
    <row r="119" spans="3:8" ht="12.75">
      <c r="C119" s="1"/>
      <c r="G119" s="29"/>
      <c r="H119" s="28"/>
    </row>
    <row r="120" spans="3:8" ht="12.75">
      <c r="C120" s="2"/>
      <c r="G120" s="29"/>
      <c r="H120" s="28"/>
    </row>
    <row r="121" spans="7:8" ht="12.75">
      <c r="G121" s="29"/>
      <c r="H121" s="28"/>
    </row>
    <row r="122" spans="7:8" ht="12.75">
      <c r="G122" s="29"/>
      <c r="H122" s="28"/>
    </row>
    <row r="123" spans="7:8" ht="12.75">
      <c r="G123" s="29"/>
      <c r="H123" s="28"/>
    </row>
    <row r="124" spans="7:8" ht="12.75">
      <c r="G124" s="29"/>
      <c r="H124" s="28"/>
    </row>
    <row r="125" spans="3:8" ht="12.75">
      <c r="C125" s="1"/>
      <c r="G125" s="29"/>
      <c r="H125" s="28"/>
    </row>
    <row r="126" spans="3:8" ht="12.75">
      <c r="C126" s="2"/>
      <c r="G126" s="29"/>
      <c r="H126" s="28"/>
    </row>
    <row r="127" spans="3:8" ht="12.75">
      <c r="C127" s="1"/>
      <c r="G127" s="29"/>
      <c r="H127" s="28"/>
    </row>
    <row r="128" spans="3:8" ht="12.75">
      <c r="C128" s="1"/>
      <c r="G128" s="29"/>
      <c r="H128" s="28"/>
    </row>
    <row r="129" spans="3:8" ht="12.75">
      <c r="C129" s="3"/>
      <c r="G129" s="29"/>
      <c r="H129" s="28"/>
    </row>
    <row r="130" spans="3:8" ht="12.75">
      <c r="C130" s="1"/>
      <c r="G130" s="29"/>
      <c r="H130" s="28"/>
    </row>
    <row r="131" spans="3:8" ht="12.75">
      <c r="C131" s="1"/>
      <c r="G131" s="29"/>
      <c r="H131" s="28"/>
    </row>
    <row r="132" spans="3:8" ht="12.75">
      <c r="C132" s="1"/>
      <c r="G132" s="29"/>
      <c r="H132" s="28"/>
    </row>
    <row r="133" spans="3:8" ht="12.75">
      <c r="C133" s="1"/>
      <c r="G133" s="29"/>
      <c r="H133" s="28"/>
    </row>
    <row r="134" spans="3:8" ht="12.75">
      <c r="C134" s="1"/>
      <c r="G134" s="29"/>
      <c r="H134" s="28"/>
    </row>
    <row r="135" spans="3:8" ht="12.75">
      <c r="C135" s="2"/>
      <c r="G135" s="29"/>
      <c r="H135" s="28"/>
    </row>
    <row r="136" spans="7:8" ht="12.75">
      <c r="G136" s="29"/>
      <c r="H136" s="28"/>
    </row>
    <row r="137" spans="7:8" ht="12.75">
      <c r="G137" s="29"/>
      <c r="H137" s="28"/>
    </row>
    <row r="138" spans="7:8" ht="12.75">
      <c r="G138" s="29"/>
      <c r="H138" s="28"/>
    </row>
    <row r="139" spans="7:8" ht="12.75">
      <c r="G139" s="29"/>
      <c r="H139" s="28"/>
    </row>
    <row r="140" spans="3:8" ht="12.75">
      <c r="C140" s="1"/>
      <c r="G140" s="29"/>
      <c r="H140" s="28"/>
    </row>
    <row r="141" spans="3:8" ht="12.75">
      <c r="C141" s="2"/>
      <c r="G141" s="29"/>
      <c r="H141" s="28"/>
    </row>
    <row r="142" spans="3:8" ht="12.75">
      <c r="C142" s="1"/>
      <c r="G142" s="29"/>
      <c r="H142" s="28"/>
    </row>
    <row r="143" spans="3:8" ht="12.75">
      <c r="C143" s="1"/>
      <c r="G143" s="29"/>
      <c r="H143" s="28"/>
    </row>
    <row r="144" spans="3:8" ht="12.75">
      <c r="C144" s="3"/>
      <c r="G144" s="29"/>
      <c r="H144" s="28"/>
    </row>
    <row r="145" spans="3:8" ht="12.75">
      <c r="C145" s="1"/>
      <c r="G145" s="29"/>
      <c r="H145" s="28"/>
    </row>
    <row r="146" spans="3:8" ht="12.75">
      <c r="C146" s="1"/>
      <c r="G146" s="29"/>
      <c r="H146" s="28"/>
    </row>
    <row r="147" spans="3:8" ht="12.75">
      <c r="C147" s="1"/>
      <c r="G147" s="29"/>
      <c r="H147" s="28"/>
    </row>
    <row r="148" ht="12.75">
      <c r="C148" s="1"/>
    </row>
    <row r="149" ht="12.75">
      <c r="C149" s="1"/>
    </row>
    <row r="150" ht="12.75">
      <c r="C150" s="2"/>
    </row>
    <row r="155" ht="12.75">
      <c r="C155" s="1"/>
    </row>
    <row r="156" ht="12.75">
      <c r="C156" s="2"/>
    </row>
    <row r="157" ht="12.75">
      <c r="C157" s="1"/>
    </row>
    <row r="158" ht="12.75">
      <c r="C158" s="1"/>
    </row>
    <row r="159" ht="12.75">
      <c r="C159" s="3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2"/>
    </row>
    <row r="185" ht="12.75">
      <c r="C185" s="1"/>
    </row>
    <row r="186" ht="12.75">
      <c r="C186" s="2"/>
    </row>
    <row r="187" ht="12.75">
      <c r="C187" s="1"/>
    </row>
    <row r="188" ht="12.75">
      <c r="C188" s="1"/>
    </row>
    <row r="189" ht="12.75">
      <c r="C189" s="3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2"/>
    </row>
    <row r="200" ht="12.75">
      <c r="C200" s="1"/>
    </row>
    <row r="201" ht="12.75">
      <c r="C201" s="2"/>
    </row>
    <row r="202" ht="12.75">
      <c r="C202" s="1"/>
    </row>
    <row r="203" ht="12.75">
      <c r="C203" s="1"/>
    </row>
    <row r="204" ht="12.75">
      <c r="C204" s="3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2"/>
    </row>
    <row r="215" ht="12.75">
      <c r="C215" s="1"/>
    </row>
    <row r="216" ht="12.75">
      <c r="C216" s="2"/>
    </row>
    <row r="217" ht="12.75">
      <c r="C217" s="1"/>
    </row>
    <row r="218" ht="12.75">
      <c r="C218" s="1"/>
    </row>
    <row r="219" ht="12.75">
      <c r="C219" s="3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2"/>
    </row>
    <row r="230" ht="12.75">
      <c r="C230" s="1"/>
    </row>
    <row r="231" ht="12.75">
      <c r="C231" s="2"/>
    </row>
    <row r="232" ht="12.75">
      <c r="C232" s="1"/>
    </row>
    <row r="233" ht="12.75">
      <c r="C233" s="1"/>
    </row>
    <row r="234" ht="12.75">
      <c r="C234" s="3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2"/>
    </row>
    <row r="245" ht="12.75">
      <c r="C245" s="1"/>
    </row>
    <row r="246" ht="12.75">
      <c r="C246" s="2"/>
    </row>
    <row r="247" ht="12.75">
      <c r="C247" s="1"/>
    </row>
    <row r="248" ht="12.75">
      <c r="C248" s="1"/>
    </row>
    <row r="249" ht="12.75">
      <c r="C249" s="3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2"/>
    </row>
    <row r="260" ht="12.75">
      <c r="C260" s="1"/>
    </row>
    <row r="261" ht="12.75">
      <c r="C261" s="2"/>
    </row>
    <row r="262" ht="12.75">
      <c r="C262" s="1"/>
    </row>
    <row r="263" ht="12.75">
      <c r="C263" s="1"/>
    </row>
    <row r="264" ht="12.75">
      <c r="C264" s="3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2"/>
    </row>
    <row r="275" ht="12.75">
      <c r="C275" s="1"/>
    </row>
    <row r="276" ht="12.75">
      <c r="C276" s="2"/>
    </row>
    <row r="277" ht="12.75">
      <c r="C277" s="1"/>
    </row>
    <row r="278" ht="12.75">
      <c r="C278" s="1"/>
    </row>
    <row r="279" ht="12.75">
      <c r="C279" s="3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2"/>
    </row>
    <row r="290" ht="12.75">
      <c r="C290" s="1"/>
    </row>
    <row r="291" ht="12.75">
      <c r="C291" s="2"/>
    </row>
    <row r="292" ht="12.75">
      <c r="C292" s="1"/>
    </row>
    <row r="293" ht="12.75">
      <c r="C293" s="1"/>
    </row>
    <row r="294" ht="12.75">
      <c r="C294" s="3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2"/>
    </row>
    <row r="305" ht="12.75">
      <c r="C305" s="1"/>
    </row>
    <row r="306" ht="12.75">
      <c r="C306" s="2"/>
    </row>
    <row r="307" ht="12.75">
      <c r="C307" s="1"/>
    </row>
    <row r="308" ht="12.75">
      <c r="C308" s="1"/>
    </row>
    <row r="309" ht="12.75">
      <c r="C309" s="3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2"/>
    </row>
    <row r="320" ht="12.75">
      <c r="C320" s="1"/>
    </row>
    <row r="321" ht="12.75">
      <c r="C321" s="2"/>
    </row>
    <row r="322" ht="12.75">
      <c r="C322" s="1"/>
    </row>
    <row r="323" ht="12.75">
      <c r="C323" s="1"/>
    </row>
    <row r="324" ht="12.75">
      <c r="C324" s="3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2"/>
    </row>
    <row r="335" ht="12.75">
      <c r="C335" s="1"/>
    </row>
    <row r="336" ht="12.75">
      <c r="C336" s="2"/>
    </row>
    <row r="337" ht="12.75">
      <c r="C337" s="1"/>
    </row>
    <row r="338" ht="12.75">
      <c r="C338" s="1"/>
    </row>
    <row r="339" ht="12.75">
      <c r="C339" s="3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2"/>
    </row>
    <row r="350" ht="12.75">
      <c r="C350" s="1"/>
    </row>
    <row r="351" ht="12.75">
      <c r="C351" s="2"/>
    </row>
    <row r="352" ht="12.75">
      <c r="C352" s="1"/>
    </row>
    <row r="353" ht="12.75">
      <c r="C353" s="1"/>
    </row>
    <row r="354" ht="12.75">
      <c r="C354" s="3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2"/>
    </row>
    <row r="365" ht="12.75">
      <c r="C365" s="1"/>
    </row>
    <row r="366" ht="12.75">
      <c r="C366" s="2"/>
    </row>
    <row r="367" ht="12.75">
      <c r="C367" s="1"/>
    </row>
    <row r="368" ht="12.75">
      <c r="C368" s="1"/>
    </row>
    <row r="369" ht="12.75">
      <c r="C369" s="3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2"/>
    </row>
    <row r="380" ht="12.75">
      <c r="C380" s="1"/>
    </row>
    <row r="381" ht="12.75">
      <c r="C381" s="2"/>
    </row>
    <row r="382" ht="12.75">
      <c r="C382" s="1"/>
    </row>
    <row r="383" ht="12.75">
      <c r="C383" s="1"/>
    </row>
    <row r="384" ht="12.75">
      <c r="C384" s="3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2"/>
    </row>
    <row r="395" ht="12.75">
      <c r="C395" s="1"/>
    </row>
    <row r="396" ht="12.75">
      <c r="C396" s="2"/>
    </row>
    <row r="397" ht="12.75">
      <c r="C397" s="1"/>
    </row>
    <row r="398" ht="12.75">
      <c r="C398" s="1"/>
    </row>
    <row r="399" ht="12.75">
      <c r="C399" s="3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2"/>
    </row>
    <row r="410" ht="12.75">
      <c r="C410" s="1"/>
    </row>
    <row r="411" ht="12.75">
      <c r="C411" s="2"/>
    </row>
    <row r="412" ht="12.75">
      <c r="C412" s="1"/>
    </row>
    <row r="413" ht="12.75">
      <c r="C413" s="1"/>
    </row>
    <row r="414" ht="12.75">
      <c r="C414" s="3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2"/>
    </row>
    <row r="425" ht="12.75">
      <c r="C425" s="1"/>
    </row>
    <row r="426" ht="12.75">
      <c r="C426" s="2"/>
    </row>
    <row r="427" ht="12.75">
      <c r="C427" s="1"/>
    </row>
    <row r="428" ht="12.75">
      <c r="C428" s="1"/>
    </row>
    <row r="429" ht="12.75">
      <c r="C429" s="3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2"/>
    </row>
    <row r="440" ht="12.75">
      <c r="C440" s="1"/>
    </row>
    <row r="441" ht="12.75">
      <c r="C441" s="2"/>
    </row>
    <row r="442" ht="12.75">
      <c r="C442" s="1"/>
    </row>
    <row r="443" ht="12.75">
      <c r="C443" s="1"/>
    </row>
    <row r="444" ht="12.75">
      <c r="C444" s="3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2"/>
    </row>
  </sheetData>
  <sheetProtection/>
  <mergeCells count="1">
    <mergeCell ref="I11:I1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B2:D15"/>
  <sheetViews>
    <sheetView zoomScalePageLayoutView="0" workbookViewId="0" topLeftCell="A1">
      <selection activeCell="C21" sqref="C21"/>
    </sheetView>
  </sheetViews>
  <sheetFormatPr defaultColWidth="11.421875" defaultRowHeight="12.75"/>
  <cols>
    <col min="2" max="2" width="27.140625" style="0" customWidth="1"/>
    <col min="3" max="3" width="28.7109375" style="0" customWidth="1"/>
  </cols>
  <sheetData>
    <row r="2" ht="18">
      <c r="B2" s="9" t="s">
        <v>15</v>
      </c>
    </row>
    <row r="3" spans="2:3" ht="12.75">
      <c r="B3" t="s">
        <v>1</v>
      </c>
      <c r="C3">
        <v>1</v>
      </c>
    </row>
    <row r="4" spans="2:3" ht="12.75">
      <c r="B4" t="s">
        <v>2</v>
      </c>
      <c r="C4">
        <v>0</v>
      </c>
    </row>
    <row r="5" spans="2:3" ht="12.75">
      <c r="B5" t="s">
        <v>3</v>
      </c>
      <c r="C5" s="5">
        <v>0.002</v>
      </c>
    </row>
    <row r="6" spans="2:3" ht="12.75">
      <c r="B6" t="s">
        <v>4</v>
      </c>
      <c r="C6" s="2">
        <v>0</v>
      </c>
    </row>
    <row r="7" spans="2:3" ht="12.75">
      <c r="B7" t="s">
        <v>5</v>
      </c>
      <c r="C7" s="6">
        <f>64.8/RHO</f>
        <v>1.1309733552923256</v>
      </c>
    </row>
    <row r="8" spans="2:3" ht="12.75">
      <c r="B8" t="s">
        <v>6</v>
      </c>
      <c r="C8" s="8">
        <v>0</v>
      </c>
    </row>
    <row r="9" spans="2:4" ht="12.75">
      <c r="B9" t="s">
        <v>7</v>
      </c>
      <c r="C9" s="10">
        <f>SQRT(25510*1000)</f>
        <v>5050.742519669757</v>
      </c>
      <c r="D9">
        <f>C9^2/1000</f>
        <v>25510.000000000004</v>
      </c>
    </row>
    <row r="10" spans="2:4" ht="12.75">
      <c r="B10" t="s">
        <v>8</v>
      </c>
      <c r="C10" s="7">
        <v>0</v>
      </c>
      <c r="D10">
        <v>200</v>
      </c>
    </row>
    <row r="11" spans="2:4" ht="12.75" thickBot="1">
      <c r="B11" t="s">
        <v>9</v>
      </c>
      <c r="C11" s="7">
        <v>0</v>
      </c>
      <c r="D11">
        <v>200</v>
      </c>
    </row>
    <row r="12" spans="2:3" ht="12.75">
      <c r="B12" t="s">
        <v>10</v>
      </c>
      <c r="C12" s="4">
        <f>0/RHO</f>
        <v>0</v>
      </c>
    </row>
    <row r="13" spans="2:3" ht="12.75">
      <c r="B13" t="s">
        <v>11</v>
      </c>
      <c r="C13" s="1">
        <v>0.0001029968262</v>
      </c>
    </row>
    <row r="14" spans="2:3" ht="12.75">
      <c r="B14" t="s">
        <v>12</v>
      </c>
      <c r="C14" s="1">
        <v>3.637978807E-12</v>
      </c>
    </row>
    <row r="15" spans="2:3" ht="12.75">
      <c r="B15" t="s">
        <v>13</v>
      </c>
      <c r="C15" s="2">
        <v>387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B1:I15"/>
  <sheetViews>
    <sheetView zoomScalePageLayoutView="0" workbookViewId="0" topLeftCell="A1">
      <selection activeCell="E1" sqref="E1:F1"/>
    </sheetView>
  </sheetViews>
  <sheetFormatPr defaultColWidth="11.421875" defaultRowHeight="12.75"/>
  <cols>
    <col min="2" max="2" width="27.57421875" style="0" customWidth="1"/>
    <col min="3" max="3" width="27.7109375" style="0" customWidth="1"/>
  </cols>
  <sheetData>
    <row r="1" ht="12.75">
      <c r="I1">
        <f>E1/(60*60)*2</f>
        <v>0</v>
      </c>
    </row>
    <row r="2" ht="18">
      <c r="B2" s="9" t="s">
        <v>16</v>
      </c>
    </row>
    <row r="3" spans="2:3" ht="12.75">
      <c r="B3" t="s">
        <v>1</v>
      </c>
      <c r="C3">
        <v>1</v>
      </c>
    </row>
    <row r="4" spans="2:3" ht="12.75">
      <c r="B4" t="s">
        <v>2</v>
      </c>
      <c r="C4">
        <v>0</v>
      </c>
    </row>
    <row r="5" spans="2:3" ht="12.75">
      <c r="B5" t="s">
        <v>3</v>
      </c>
      <c r="C5" s="5">
        <v>0.002</v>
      </c>
    </row>
    <row r="6" spans="2:3" ht="12.75">
      <c r="B6" t="s">
        <v>4</v>
      </c>
      <c r="C6" s="2">
        <v>0</v>
      </c>
    </row>
    <row r="7" spans="2:3" ht="12.75">
      <c r="B7" t="s">
        <v>5</v>
      </c>
      <c r="C7" s="6">
        <f>55/RHO</f>
        <v>0.9599310885968813</v>
      </c>
    </row>
    <row r="8" spans="2:3" ht="12.75">
      <c r="B8" t="s">
        <v>6</v>
      </c>
      <c r="C8" s="8">
        <v>0</v>
      </c>
    </row>
    <row r="9" spans="2:4" ht="12.75">
      <c r="B9" t="s">
        <v>7</v>
      </c>
      <c r="C9" s="10">
        <f>SQRT(27878*1000)</f>
        <v>5279.962121076249</v>
      </c>
      <c r="D9">
        <f>C9^2/1000</f>
        <v>27878</v>
      </c>
    </row>
    <row r="10" spans="2:3" ht="12.75">
      <c r="B10" t="s">
        <v>8</v>
      </c>
      <c r="C10" s="7">
        <f>0/RHO</f>
        <v>0</v>
      </c>
    </row>
    <row r="11" spans="2:3" ht="12.75" thickBot="1">
      <c r="B11" t="s">
        <v>9</v>
      </c>
      <c r="C11" s="7">
        <v>0</v>
      </c>
    </row>
    <row r="12" spans="2:3" ht="12.75">
      <c r="B12" t="s">
        <v>10</v>
      </c>
      <c r="C12" s="4">
        <f>0/RHO</f>
        <v>0</v>
      </c>
    </row>
    <row r="13" spans="2:3" ht="12.75">
      <c r="B13" t="s">
        <v>11</v>
      </c>
      <c r="C13" s="1">
        <v>0.0001029968262</v>
      </c>
    </row>
    <row r="14" spans="2:3" ht="12.75">
      <c r="B14" t="s">
        <v>12</v>
      </c>
      <c r="C14" s="1">
        <v>3.637978807E-12</v>
      </c>
    </row>
    <row r="15" spans="2:3" ht="12.75">
      <c r="B15" t="s">
        <v>13</v>
      </c>
      <c r="C15" s="2">
        <v>387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1:L30"/>
  <sheetViews>
    <sheetView zoomScalePageLayoutView="0" workbookViewId="0" topLeftCell="A1">
      <selection activeCell="F19" sqref="F19"/>
    </sheetView>
  </sheetViews>
  <sheetFormatPr defaultColWidth="11.421875" defaultRowHeight="12.75"/>
  <cols>
    <col min="2" max="2" width="21.421875" style="0" customWidth="1"/>
    <col min="3" max="3" width="22.421875" style="0" customWidth="1"/>
  </cols>
  <sheetData>
    <row r="1" ht="12.75">
      <c r="I1">
        <f>2*E1/(60*60)</f>
        <v>0</v>
      </c>
    </row>
    <row r="2" ht="18">
      <c r="B2" s="9" t="s">
        <v>14</v>
      </c>
    </row>
    <row r="3" spans="2:3" ht="12.75">
      <c r="B3" t="s">
        <v>1</v>
      </c>
      <c r="C3">
        <v>1</v>
      </c>
    </row>
    <row r="4" spans="2:3" ht="12.75">
      <c r="B4" t="s">
        <v>2</v>
      </c>
      <c r="C4">
        <v>0</v>
      </c>
    </row>
    <row r="5" spans="2:3" ht="12.75">
      <c r="B5" t="s">
        <v>3</v>
      </c>
      <c r="C5" s="5">
        <v>0.002</v>
      </c>
    </row>
    <row r="6" spans="2:3" ht="12.75">
      <c r="B6" t="s">
        <v>4</v>
      </c>
      <c r="C6" s="2">
        <v>0</v>
      </c>
    </row>
    <row r="7" spans="2:4" ht="12.75">
      <c r="B7" t="s">
        <v>5</v>
      </c>
      <c r="C7" s="6">
        <f>56/RHO</f>
        <v>0.9773843811168246</v>
      </c>
      <c r="D7">
        <f>C7*RHO</f>
        <v>56</v>
      </c>
    </row>
    <row r="8" spans="2:3" ht="12.75">
      <c r="B8" t="s">
        <v>6</v>
      </c>
      <c r="C8" s="8">
        <v>0</v>
      </c>
    </row>
    <row r="9" spans="2:4" ht="12.75">
      <c r="B9" t="s">
        <v>7</v>
      </c>
      <c r="C9" s="10">
        <f>SQRT(29600.318*1000)</f>
        <v>5440.617428196913</v>
      </c>
      <c r="D9">
        <f>C9^2/1000</f>
        <v>29600.317999999996</v>
      </c>
    </row>
    <row r="10" spans="2:4" ht="12.75">
      <c r="B10" t="s">
        <v>8</v>
      </c>
      <c r="C10" s="7">
        <v>0</v>
      </c>
      <c r="D10">
        <v>200</v>
      </c>
    </row>
    <row r="11" spans="2:4" ht="12.75" thickBot="1">
      <c r="B11" t="s">
        <v>9</v>
      </c>
      <c r="C11" s="7">
        <v>0</v>
      </c>
      <c r="D11">
        <v>200</v>
      </c>
    </row>
    <row r="12" spans="2:3" ht="12.75">
      <c r="B12" t="s">
        <v>10</v>
      </c>
      <c r="C12" s="4">
        <v>0</v>
      </c>
    </row>
    <row r="13" spans="2:3" ht="12.75">
      <c r="B13" t="s">
        <v>11</v>
      </c>
      <c r="C13" s="1">
        <v>0.0001029968262</v>
      </c>
    </row>
    <row r="14" spans="2:3" ht="12.75">
      <c r="B14" t="s">
        <v>12</v>
      </c>
      <c r="C14" s="1">
        <v>3.637978807E-12</v>
      </c>
    </row>
    <row r="15" spans="2:3" ht="12.75">
      <c r="B15" t="s">
        <v>13</v>
      </c>
      <c r="C15" s="2">
        <v>387</v>
      </c>
    </row>
    <row r="20" ht="12.75">
      <c r="C20" s="1"/>
    </row>
    <row r="21" ht="12.75">
      <c r="C21" s="2"/>
    </row>
    <row r="22" ht="12.75">
      <c r="C22" s="1"/>
    </row>
    <row r="23" spans="3:12" ht="12.75">
      <c r="C23" s="1"/>
      <c r="L23" s="36"/>
    </row>
    <row r="24" ht="12.75">
      <c r="C24" s="3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2010-04-13T08:25:26Z</cp:lastPrinted>
  <dcterms:created xsi:type="dcterms:W3CDTF">2009-05-11T16:06:03Z</dcterms:created>
  <dcterms:modified xsi:type="dcterms:W3CDTF">2012-12-23T11:06:21Z</dcterms:modified>
  <cp:category/>
  <cp:version/>
  <cp:contentType/>
  <cp:contentStatus/>
</cp:coreProperties>
</file>