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7" windowWidth="15227" windowHeight="9560" activeTab="0"/>
  </bookViews>
  <sheets>
    <sheet name="Ergebnis" sheetId="1" r:id="rId1"/>
    <sheet name="Protokoll" sheetId="2" r:id="rId2"/>
    <sheet name="Daten" sheetId="3" r:id="rId3"/>
    <sheet name="Datenbeispiele" sheetId="4" r:id="rId4"/>
  </sheets>
  <definedNames>
    <definedName name="aspa1880_Reduziert" localSheetId="2">'Daten'!$B$3:$F$24</definedName>
  </definedNames>
  <calcPr fullCalcOnLoad="1" refMode="R1C1"/>
</workbook>
</file>

<file path=xl/sharedStrings.xml><?xml version="1.0" encoding="utf-8"?>
<sst xmlns="http://schemas.openxmlformats.org/spreadsheetml/2006/main" count="309" uniqueCount="102">
  <si>
    <t xml:space="preserve"> </t>
  </si>
  <si>
    <t>Integrationsintervall</t>
  </si>
  <si>
    <t>s</t>
  </si>
  <si>
    <t>Anzahl der Iterationen</t>
  </si>
  <si>
    <t>X</t>
  </si>
  <si>
    <t>Y</t>
  </si>
  <si>
    <t>Z</t>
  </si>
  <si>
    <t>Vx</t>
  </si>
  <si>
    <t>Vz</t>
  </si>
  <si>
    <t>VY</t>
  </si>
  <si>
    <t>V'x</t>
  </si>
  <si>
    <t>V'y</t>
  </si>
  <si>
    <t>V'z</t>
  </si>
  <si>
    <t>V'Y</t>
  </si>
  <si>
    <t>Letztes Integrationsintervall</t>
  </si>
  <si>
    <t>Sek</t>
  </si>
  <si>
    <t>V</t>
  </si>
  <si>
    <t>V'</t>
  </si>
  <si>
    <t>t (Min)</t>
  </si>
  <si>
    <t>Wübenna</t>
  </si>
  <si>
    <t>Position [m]</t>
  </si>
  <si>
    <t>Geschwindigkeit [m/s]</t>
  </si>
  <si>
    <t>Beschleunigung [m/(s*s)]</t>
  </si>
  <si>
    <r>
      <t xml:space="preserve">Summe aller </t>
    </r>
    <r>
      <rPr>
        <sz val="10"/>
        <rFont val="Arial"/>
        <family val="0"/>
      </rPr>
      <t xml:space="preserve">Beschleunigungen                                         (Erde, Sonne, Mond, ECEF Drehung) zum Bezugszeitpunkt </t>
    </r>
  </si>
  <si>
    <t>Schritt 1</t>
  </si>
  <si>
    <t>Koordinatenvektor</t>
  </si>
  <si>
    <t>Geschwindigkeitsvektor</t>
  </si>
  <si>
    <t>Schritt 2</t>
  </si>
  <si>
    <t>Schritt 4</t>
  </si>
  <si>
    <t>Schritt 5</t>
  </si>
  <si>
    <t>Schritt 6</t>
  </si>
  <si>
    <t xml:space="preserve">  Iterationen   von</t>
  </si>
  <si>
    <r>
      <t>X = X</t>
    </r>
    <r>
      <rPr>
        <b/>
        <vertAlign val="subscript"/>
        <sz val="10"/>
        <rFont val="Arial"/>
        <family val="2"/>
      </rPr>
      <t>k</t>
    </r>
  </si>
  <si>
    <r>
      <t>V = V</t>
    </r>
    <r>
      <rPr>
        <b/>
        <vertAlign val="subscript"/>
        <sz val="10"/>
        <rFont val="Arial"/>
        <family val="2"/>
      </rPr>
      <t>k</t>
    </r>
  </si>
  <si>
    <r>
      <t xml:space="preserve">Beschleunigungsvektor </t>
    </r>
  </si>
  <si>
    <t xml:space="preserve">Geschwindigkeitsvektor </t>
  </si>
  <si>
    <r>
      <t>k</t>
    </r>
    <r>
      <rPr>
        <b/>
        <vertAlign val="subscript"/>
        <sz val="10"/>
        <rFont val="Arial"/>
        <family val="2"/>
      </rPr>
      <t>a1</t>
    </r>
    <r>
      <rPr>
        <sz val="10"/>
        <rFont val="Arial"/>
        <family val="0"/>
      </rPr>
      <t xml:space="preserve"> nach Formel</t>
    </r>
  </si>
  <si>
    <r>
      <t>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 V</t>
    </r>
  </si>
  <si>
    <r>
      <t xml:space="preserve">Berechnung der Vektoren 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a1</t>
    </r>
    <r>
      <rPr>
        <b/>
        <sz val="10"/>
        <rFont val="Arial"/>
        <family val="2"/>
      </rPr>
      <t>, k</t>
    </r>
    <r>
      <rPr>
        <b/>
        <vertAlign val="subscript"/>
        <sz val="10"/>
        <rFont val="Arial"/>
        <family val="2"/>
      </rPr>
      <t>v1</t>
    </r>
  </si>
  <si>
    <t xml:space="preserve">Beschleunigungsvektor </t>
  </si>
  <si>
    <r>
      <t xml:space="preserve">Berechnung der Vektoren 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a2</t>
    </r>
    <r>
      <rPr>
        <b/>
        <sz val="10"/>
        <rFont val="Arial"/>
        <family val="2"/>
      </rPr>
      <t>, k</t>
    </r>
    <r>
      <rPr>
        <b/>
        <vertAlign val="subscript"/>
        <sz val="10"/>
        <rFont val="Arial"/>
        <family val="2"/>
      </rPr>
      <t>v2</t>
    </r>
  </si>
  <si>
    <r>
      <t>k</t>
    </r>
    <r>
      <rPr>
        <b/>
        <vertAlign val="subscript"/>
        <sz val="10"/>
        <rFont val="Arial"/>
        <family val="2"/>
      </rPr>
      <t>a2</t>
    </r>
    <r>
      <rPr>
        <sz val="10"/>
        <rFont val="Arial"/>
        <family val="0"/>
      </rPr>
      <t xml:space="preserve"> nach Formel</t>
    </r>
  </si>
  <si>
    <r>
      <t xml:space="preserve">Berechnung der Vektoren 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a3</t>
    </r>
    <r>
      <rPr>
        <b/>
        <sz val="10"/>
        <rFont val="Arial"/>
        <family val="2"/>
      </rPr>
      <t>, k</t>
    </r>
    <r>
      <rPr>
        <b/>
        <vertAlign val="subscript"/>
        <sz val="10"/>
        <rFont val="Arial"/>
        <family val="2"/>
      </rPr>
      <t>v3</t>
    </r>
  </si>
  <si>
    <r>
      <t>k</t>
    </r>
    <r>
      <rPr>
        <b/>
        <vertAlign val="subscript"/>
        <sz val="10"/>
        <rFont val="Arial"/>
        <family val="2"/>
      </rPr>
      <t>a3</t>
    </r>
    <r>
      <rPr>
        <sz val="10"/>
        <rFont val="Arial"/>
        <family val="0"/>
      </rPr>
      <t xml:space="preserve"> nach Formel</t>
    </r>
  </si>
  <si>
    <r>
      <t>k</t>
    </r>
    <r>
      <rPr>
        <b/>
        <vertAlign val="subscript"/>
        <sz val="10"/>
        <rFont val="Arial"/>
        <family val="2"/>
      </rPr>
      <t>v3</t>
    </r>
    <r>
      <rPr>
        <b/>
        <sz val="10"/>
        <rFont val="Arial"/>
        <family val="2"/>
      </rPr>
      <t xml:space="preserve"> = V</t>
    </r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</si>
  <si>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 xml:space="preserve"> = V</t>
    </r>
  </si>
  <si>
    <t>Schritt 3</t>
  </si>
  <si>
    <r>
      <t>k</t>
    </r>
    <r>
      <rPr>
        <b/>
        <vertAlign val="subscript"/>
        <sz val="10"/>
        <rFont val="Arial"/>
        <family val="2"/>
      </rPr>
      <t>a4</t>
    </r>
    <r>
      <rPr>
        <sz val="10"/>
        <rFont val="Arial"/>
        <family val="0"/>
      </rPr>
      <t xml:space="preserve"> nach Formel</t>
    </r>
  </si>
  <si>
    <r>
      <t>k</t>
    </r>
    <r>
      <rPr>
        <b/>
        <vertAlign val="subscript"/>
        <sz val="10"/>
        <rFont val="Arial"/>
        <family val="2"/>
      </rPr>
      <t>v4</t>
    </r>
    <r>
      <rPr>
        <b/>
        <sz val="10"/>
        <rFont val="Arial"/>
        <family val="2"/>
      </rPr>
      <t xml:space="preserve"> = V</t>
    </r>
  </si>
  <si>
    <r>
      <t xml:space="preserve">Berechnung der Mittelwerte 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, k</t>
    </r>
    <r>
      <rPr>
        <b/>
        <vertAlign val="subscript"/>
        <sz val="10"/>
        <rFont val="Arial"/>
        <family val="2"/>
      </rPr>
      <t>v</t>
    </r>
  </si>
  <si>
    <t>Zugehörige Zeit</t>
  </si>
  <si>
    <r>
      <t>X = X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0"/>
      </rPr>
      <t xml:space="preserve"> + </t>
    </r>
    <r>
      <rPr>
        <sz val="10"/>
        <rFont val="Arial"/>
        <family val="0"/>
      </rPr>
      <t>1/2 *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t </t>
    </r>
    <r>
      <rPr>
        <b/>
        <sz val="10"/>
        <rFont val="Arial"/>
        <family val="0"/>
      </rPr>
      <t>* k</t>
    </r>
    <r>
      <rPr>
        <b/>
        <vertAlign val="subscript"/>
        <sz val="10"/>
        <rFont val="Arial"/>
        <family val="2"/>
      </rPr>
      <t>v1</t>
    </r>
  </si>
  <si>
    <r>
      <t>V = V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0"/>
      </rPr>
      <t xml:space="preserve">+ </t>
    </r>
    <r>
      <rPr>
        <sz val="10"/>
        <rFont val="Arial"/>
        <family val="0"/>
      </rPr>
      <t xml:space="preserve">1/2 *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</t>
    </r>
    <r>
      <rPr>
        <b/>
        <sz val="10"/>
        <rFont val="Arial"/>
        <family val="0"/>
      </rPr>
      <t>* k</t>
    </r>
    <r>
      <rPr>
        <b/>
        <vertAlign val="subscript"/>
        <sz val="10"/>
        <rFont val="Arial"/>
        <family val="2"/>
      </rPr>
      <t>a1</t>
    </r>
  </si>
  <si>
    <r>
      <t>X = X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0"/>
      </rPr>
      <t xml:space="preserve"> + </t>
    </r>
    <r>
      <rPr>
        <sz val="10"/>
        <rFont val="Arial"/>
        <family val="0"/>
      </rPr>
      <t>1/2 *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t</t>
    </r>
    <r>
      <rPr>
        <b/>
        <sz val="10"/>
        <rFont val="Arial"/>
        <family val="0"/>
      </rPr>
      <t xml:space="preserve"> * k</t>
    </r>
    <r>
      <rPr>
        <b/>
        <vertAlign val="subscript"/>
        <sz val="10"/>
        <rFont val="Arial"/>
        <family val="2"/>
      </rPr>
      <t>v2</t>
    </r>
  </si>
  <si>
    <r>
      <t>V = V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0"/>
      </rPr>
      <t xml:space="preserve">+ </t>
    </r>
    <r>
      <rPr>
        <sz val="10"/>
        <rFont val="Arial"/>
        <family val="0"/>
      </rPr>
      <t xml:space="preserve">1/2 * </t>
    </r>
    <r>
      <rPr>
        <sz val="10"/>
        <rFont val="Symbol"/>
        <family val="1"/>
      </rPr>
      <t>D</t>
    </r>
    <r>
      <rPr>
        <sz val="10"/>
        <rFont val="Arial"/>
        <family val="0"/>
      </rPr>
      <t>t *</t>
    </r>
    <r>
      <rPr>
        <b/>
        <sz val="10"/>
        <rFont val="Arial"/>
        <family val="0"/>
      </rPr>
      <t xml:space="preserve"> k</t>
    </r>
    <r>
      <rPr>
        <b/>
        <vertAlign val="subscript"/>
        <sz val="10"/>
        <rFont val="Arial"/>
        <family val="2"/>
      </rPr>
      <t>a2</t>
    </r>
  </si>
  <si>
    <r>
      <t>X = X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0"/>
      </rPr>
      <t xml:space="preserve"> +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t *</t>
    </r>
    <r>
      <rPr>
        <b/>
        <sz val="10"/>
        <rFont val="Arial"/>
        <family val="0"/>
      </rPr>
      <t xml:space="preserve"> k</t>
    </r>
    <r>
      <rPr>
        <b/>
        <vertAlign val="subscript"/>
        <sz val="10"/>
        <rFont val="Arial"/>
        <family val="2"/>
      </rPr>
      <t>v3</t>
    </r>
  </si>
  <si>
    <r>
      <t>V = V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0"/>
      </rPr>
      <t xml:space="preserve">+  </t>
    </r>
    <r>
      <rPr>
        <sz val="10"/>
        <rFont val="Symbol"/>
        <family val="1"/>
      </rPr>
      <t>D</t>
    </r>
    <r>
      <rPr>
        <sz val="10"/>
        <rFont val="Arial"/>
        <family val="0"/>
      </rPr>
      <t>t *</t>
    </r>
    <r>
      <rPr>
        <b/>
        <sz val="10"/>
        <rFont val="Arial"/>
        <family val="0"/>
      </rPr>
      <t xml:space="preserve"> k</t>
    </r>
    <r>
      <rPr>
        <b/>
        <vertAlign val="subscript"/>
        <sz val="10"/>
        <rFont val="Arial"/>
        <family val="2"/>
      </rPr>
      <t>a3</t>
    </r>
  </si>
  <si>
    <r>
      <t>k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1/6 (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v1</t>
    </r>
    <r>
      <rPr>
        <sz val="10"/>
        <rFont val="Arial"/>
        <family val="2"/>
      </rPr>
      <t xml:space="preserve"> + 2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v2</t>
    </r>
    <r>
      <rPr>
        <sz val="10"/>
        <rFont val="Arial"/>
        <family val="2"/>
      </rPr>
      <t xml:space="preserve"> + 2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v3</t>
    </r>
    <r>
      <rPr>
        <sz val="10"/>
        <rFont val="Arial"/>
        <family val="2"/>
      </rPr>
      <t xml:space="preserve">  +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v4</t>
    </r>
    <r>
      <rPr>
        <sz val="10"/>
        <rFont val="Arial"/>
        <family val="2"/>
      </rPr>
      <t>)</t>
    </r>
  </si>
  <si>
    <r>
      <t>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1/6 (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a1</t>
    </r>
    <r>
      <rPr>
        <sz val="10"/>
        <rFont val="Arial"/>
        <family val="2"/>
      </rPr>
      <t xml:space="preserve"> + 2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a2</t>
    </r>
    <r>
      <rPr>
        <sz val="10"/>
        <rFont val="Arial"/>
        <family val="2"/>
      </rPr>
      <t xml:space="preserve"> + 2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a3</t>
    </r>
    <r>
      <rPr>
        <sz val="10"/>
        <rFont val="Arial"/>
        <family val="2"/>
      </rPr>
      <t xml:space="preserve">  + </t>
    </r>
    <r>
      <rPr>
        <b/>
        <sz val="10"/>
        <rFont val="Arial"/>
        <family val="2"/>
      </rPr>
      <t>k</t>
    </r>
    <r>
      <rPr>
        <vertAlign val="subscript"/>
        <sz val="10"/>
        <rFont val="Arial"/>
        <family val="2"/>
      </rPr>
      <t>a4</t>
    </r>
    <r>
      <rPr>
        <sz val="10"/>
        <rFont val="Arial"/>
        <family val="2"/>
      </rPr>
      <t>)</t>
    </r>
  </si>
  <si>
    <r>
      <t>D</t>
    </r>
    <r>
      <rPr>
        <sz val="10"/>
        <rFont val="Arial"/>
        <family val="2"/>
      </rPr>
      <t xml:space="preserve">t = </t>
    </r>
  </si>
  <si>
    <r>
      <t>t</t>
    </r>
    <r>
      <rPr>
        <vertAlign val="subscript"/>
        <sz val="10"/>
        <rFont val="Arial"/>
        <family val="2"/>
      </rPr>
      <t>k+1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+</t>
    </r>
    <r>
      <rPr>
        <sz val="10"/>
        <rFont val="Symbol"/>
        <family val="1"/>
      </rPr>
      <t xml:space="preserve"> D</t>
    </r>
    <r>
      <rPr>
        <sz val="10"/>
        <rFont val="Arial"/>
        <family val="2"/>
      </rPr>
      <t>t</t>
    </r>
  </si>
  <si>
    <r>
      <t>X</t>
    </r>
    <r>
      <rPr>
        <vertAlign val="subscript"/>
        <sz val="10"/>
        <rFont val="Arial"/>
        <family val="2"/>
      </rPr>
      <t>k+1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X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t 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v</t>
    </r>
  </si>
  <si>
    <r>
      <t>V</t>
    </r>
    <r>
      <rPr>
        <vertAlign val="subscript"/>
        <sz val="10"/>
        <rFont val="Times New Roman"/>
        <family val="1"/>
      </rPr>
      <t>k+1</t>
    </r>
    <r>
      <rPr>
        <sz val="10"/>
        <rFont val="Times New Roman"/>
        <family val="1"/>
      </rPr>
      <t xml:space="preserve"> = </t>
    </r>
    <r>
      <rPr>
        <b/>
        <sz val="10"/>
        <rFont val="Arial"/>
        <family val="2"/>
      </rPr>
      <t>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+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t </t>
    </r>
    <r>
      <rPr>
        <b/>
        <sz val="10"/>
        <rFont val="Arial"/>
        <family val="2"/>
      </rPr>
      <t>k</t>
    </r>
    <r>
      <rPr>
        <b/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</si>
  <si>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</si>
  <si>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Berechnung der neuen Koordinaten, Geschwindigkeiten und zugehöriger Zeit</t>
  </si>
  <si>
    <r>
      <t xml:space="preserve">Berechnung der Vektoren </t>
    </r>
    <r>
      <rPr>
        <b/>
        <sz val="11"/>
        <rFont val="Arial"/>
        <family val="0"/>
      </rPr>
      <t>k</t>
    </r>
    <r>
      <rPr>
        <b/>
        <vertAlign val="subscript"/>
        <sz val="11"/>
        <rFont val="Arial"/>
        <family val="0"/>
      </rPr>
      <t>a1</t>
    </r>
    <r>
      <rPr>
        <b/>
        <sz val="11"/>
        <rFont val="Arial"/>
        <family val="0"/>
      </rPr>
      <t>, k</t>
    </r>
    <r>
      <rPr>
        <b/>
        <vertAlign val="subscript"/>
        <sz val="11"/>
        <rFont val="Arial"/>
        <family val="0"/>
      </rPr>
      <t>v1</t>
    </r>
  </si>
  <si>
    <r>
      <t xml:space="preserve">Berechnung der Vektoren </t>
    </r>
    <r>
      <rPr>
        <b/>
        <sz val="11"/>
        <rFont val="Arial"/>
        <family val="0"/>
      </rPr>
      <t>k</t>
    </r>
    <r>
      <rPr>
        <b/>
        <vertAlign val="subscript"/>
        <sz val="11"/>
        <rFont val="Arial"/>
        <family val="0"/>
      </rPr>
      <t>a2</t>
    </r>
    <r>
      <rPr>
        <b/>
        <sz val="11"/>
        <rFont val="Arial"/>
        <family val="0"/>
      </rPr>
      <t>, k</t>
    </r>
    <r>
      <rPr>
        <b/>
        <vertAlign val="subscript"/>
        <sz val="11"/>
        <rFont val="Arial"/>
        <family val="0"/>
      </rPr>
      <t>v2</t>
    </r>
  </si>
  <si>
    <r>
      <t xml:space="preserve">Berechnung der Vektoren </t>
    </r>
    <r>
      <rPr>
        <b/>
        <sz val="11"/>
        <rFont val="Arial"/>
        <family val="0"/>
      </rPr>
      <t>k</t>
    </r>
    <r>
      <rPr>
        <b/>
        <vertAlign val="subscript"/>
        <sz val="11"/>
        <rFont val="Arial"/>
        <family val="0"/>
      </rPr>
      <t>a3</t>
    </r>
    <r>
      <rPr>
        <b/>
        <sz val="11"/>
        <rFont val="Arial"/>
        <family val="0"/>
      </rPr>
      <t>, k</t>
    </r>
    <r>
      <rPr>
        <b/>
        <vertAlign val="subscript"/>
        <sz val="11"/>
        <rFont val="Arial"/>
        <family val="0"/>
      </rPr>
      <t>v3</t>
    </r>
  </si>
  <si>
    <r>
      <t xml:space="preserve">Berechnung der Vektoren </t>
    </r>
    <r>
      <rPr>
        <b/>
        <sz val="11"/>
        <rFont val="Arial"/>
        <family val="0"/>
      </rPr>
      <t>k</t>
    </r>
    <r>
      <rPr>
        <b/>
        <vertAlign val="subscript"/>
        <sz val="11"/>
        <rFont val="Arial"/>
        <family val="0"/>
      </rPr>
      <t>a4</t>
    </r>
    <r>
      <rPr>
        <b/>
        <sz val="11"/>
        <rFont val="Arial"/>
        <family val="0"/>
      </rPr>
      <t>, k</t>
    </r>
    <r>
      <rPr>
        <b/>
        <vertAlign val="subscript"/>
        <sz val="11"/>
        <rFont val="Arial"/>
        <family val="0"/>
      </rPr>
      <t>v4</t>
    </r>
  </si>
  <si>
    <r>
      <t xml:space="preserve">Berechnung der Mittelwerte </t>
    </r>
    <r>
      <rPr>
        <b/>
        <sz val="11"/>
        <rFont val="Arial"/>
        <family val="0"/>
      </rPr>
      <t>k</t>
    </r>
    <r>
      <rPr>
        <b/>
        <vertAlign val="subscript"/>
        <sz val="11"/>
        <rFont val="Arial"/>
        <family val="0"/>
      </rPr>
      <t>a</t>
    </r>
    <r>
      <rPr>
        <b/>
        <sz val="11"/>
        <rFont val="Arial"/>
        <family val="0"/>
      </rPr>
      <t>, k</t>
    </r>
    <r>
      <rPr>
        <b/>
        <vertAlign val="subscript"/>
        <sz val="11"/>
        <rFont val="Arial"/>
        <family val="0"/>
      </rPr>
      <t>v</t>
    </r>
  </si>
  <si>
    <t>Empfangszeitpunkt</t>
  </si>
  <si>
    <t xml:space="preserve"> Koordinaten und Geschwindigkeiten zum Empfangszeitpunkt</t>
  </si>
  <si>
    <t>Letzte Iteration</t>
  </si>
  <si>
    <t xml:space="preserve">Erste Iteration </t>
  </si>
  <si>
    <t>ftp://cddis.gsfc.nasa.gov/pub/gps/data/daily/2010/010/10g/</t>
  </si>
  <si>
    <t>Aktuelle GLONASS Daten</t>
  </si>
  <si>
    <t>09  7  6 23 45  0,0</t>
  </si>
  <si>
    <t>09  7  7  0 15  0,0</t>
  </si>
  <si>
    <t>h</t>
  </si>
  <si>
    <t>min</t>
  </si>
  <si>
    <t>sek</t>
  </si>
  <si>
    <t>x</t>
  </si>
  <si>
    <t>y</t>
  </si>
  <si>
    <t>z</t>
  </si>
  <si>
    <t>SV</t>
  </si>
  <si>
    <t>Start mit: Strg + k</t>
  </si>
  <si>
    <t>Std</t>
  </si>
  <si>
    <t>Min</t>
  </si>
  <si>
    <t>Bezugszeitpunkt</t>
  </si>
  <si>
    <t>Beobachtungszeitpunkt</t>
  </si>
  <si>
    <t>Std.</t>
  </si>
  <si>
    <t>Min.</t>
  </si>
  <si>
    <t>Sek.</t>
  </si>
  <si>
    <t>te</t>
  </si>
  <si>
    <t>Vy</t>
  </si>
  <si>
    <t>Zeitdifferenz dt</t>
  </si>
  <si>
    <t>Ergebnis der Iterationen</t>
  </si>
  <si>
    <t>Satellitenkoordinaten zum Beobachtungszeitpunkt</t>
  </si>
  <si>
    <t>wurden gerechnet.</t>
  </si>
  <si>
    <t>Berechnung der Position von GLONASS-Satelliten nach dem 4 stufigen RUNGE-KUTTA Verfahren</t>
  </si>
  <si>
    <t>dt</t>
  </si>
  <si>
    <r>
      <t xml:space="preserve"> </t>
    </r>
    <r>
      <rPr>
        <b/>
        <sz val="12"/>
        <rFont val="Arial"/>
        <family val="2"/>
      </rPr>
      <t xml:space="preserve">Startvektor für 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</si>
</sst>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###\ ###.00"/>
    <numFmt numFmtId="165" formatCode="#\ ###\ ###.00"/>
    <numFmt numFmtId="166" formatCode="#\ ###\ ###"/>
    <numFmt numFmtId="167" formatCode="##\ ###\ ###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"/>
    <numFmt numFmtId="175" formatCode="0.00000000"/>
    <numFmt numFmtId="176" formatCode="0.000000000"/>
    <numFmt numFmtId="177" formatCode="###\ ###\ ###.00"/>
    <numFmt numFmtId="178" formatCode="####\ ###\ ###.00"/>
    <numFmt numFmtId="179" formatCode="####\ ###\ ###.0000"/>
    <numFmt numFmtId="180" formatCode="0.0"/>
    <numFmt numFmtId="181" formatCode="0.000"/>
    <numFmt numFmtId="182" formatCode="0.0000"/>
    <numFmt numFmtId="183" formatCode="\ ##\ ###\ ##0.00"/>
    <numFmt numFmtId="184" formatCode="##\ ###\ ###.0000"/>
    <numFmt numFmtId="185" formatCode="#\ ###\ ###.0000"/>
    <numFmt numFmtId="186" formatCode="0.000000000000000000"/>
    <numFmt numFmtId="187" formatCode="##\ ###\ ##0.0000"/>
    <numFmt numFmtId="188" formatCode="0.0000000000000000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\ ##\ ###\ ###.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\ #\ ###\ ###.000"/>
    <numFmt numFmtId="200" formatCode="\ #\ ###\ ###.00"/>
  </numFmts>
  <fonts count="5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b/>
      <sz val="11"/>
      <name val="Arial"/>
      <family val="0"/>
    </font>
    <font>
      <b/>
      <vertAlign val="subscript"/>
      <sz val="11"/>
      <name val="Arial"/>
      <family val="0"/>
    </font>
    <font>
      <b/>
      <i/>
      <sz val="10"/>
      <name val="Arial"/>
      <family val="2"/>
    </font>
    <font>
      <b/>
      <sz val="12"/>
      <color indexed="10"/>
      <name val="Arial"/>
      <family val="0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77" fontId="8" fillId="0" borderId="0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/>
    </xf>
    <xf numFmtId="187" fontId="0" fillId="0" borderId="17" xfId="0" applyNumberFormat="1" applyBorder="1" applyAlignment="1">
      <alignment/>
    </xf>
    <xf numFmtId="0" fontId="3" fillId="0" borderId="18" xfId="0" applyFont="1" applyFill="1" applyBorder="1" applyAlignment="1">
      <alignment horizontal="right"/>
    </xf>
    <xf numFmtId="187" fontId="0" fillId="0" borderId="19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182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2" fontId="0" fillId="0" borderId="20" xfId="0" applyNumberFormat="1" applyFont="1" applyBorder="1" applyAlignment="1">
      <alignment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Alignment="1">
      <alignment/>
    </xf>
    <xf numFmtId="193" fontId="0" fillId="0" borderId="14" xfId="0" applyNumberFormat="1" applyBorder="1" applyAlignment="1">
      <alignment/>
    </xf>
    <xf numFmtId="198" fontId="0" fillId="0" borderId="14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3" borderId="23" xfId="0" applyFill="1" applyBorder="1" applyAlignment="1">
      <alignment/>
    </xf>
    <xf numFmtId="200" fontId="0" fillId="0" borderId="17" xfId="0" applyNumberFormat="1" applyBorder="1" applyAlignment="1">
      <alignment/>
    </xf>
    <xf numFmtId="193" fontId="0" fillId="0" borderId="17" xfId="0" applyNumberFormat="1" applyBorder="1" applyAlignment="1">
      <alignment/>
    </xf>
    <xf numFmtId="198" fontId="0" fillId="0" borderId="17" xfId="0" applyNumberFormat="1" applyBorder="1" applyAlignment="1">
      <alignment/>
    </xf>
    <xf numFmtId="193" fontId="0" fillId="0" borderId="21" xfId="0" applyNumberFormat="1" applyBorder="1" applyAlignment="1">
      <alignment/>
    </xf>
    <xf numFmtId="193" fontId="0" fillId="0" borderId="2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4" fillId="0" borderId="13" xfId="0" applyFont="1" applyBorder="1" applyAlignment="1">
      <alignment horizontal="right" vertical="center"/>
    </xf>
    <xf numFmtId="200" fontId="18" fillId="0" borderId="14" xfId="0" applyNumberFormat="1" applyFont="1" applyBorder="1" applyAlignment="1">
      <alignment/>
    </xf>
    <xf numFmtId="200" fontId="18" fillId="0" borderId="17" xfId="0" applyNumberFormat="1" applyFont="1" applyBorder="1" applyAlignment="1">
      <alignment/>
    </xf>
    <xf numFmtId="193" fontId="18" fillId="0" borderId="14" xfId="0" applyNumberFormat="1" applyFont="1" applyBorder="1" applyAlignment="1">
      <alignment/>
    </xf>
    <xf numFmtId="193" fontId="18" fillId="0" borderId="17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4" fillId="0" borderId="0" xfId="47" applyAlignment="1" applyProtection="1">
      <alignment/>
      <protection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1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65" fontId="0" fillId="0" borderId="24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left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right"/>
    </xf>
    <xf numFmtId="173" fontId="2" fillId="0" borderId="25" xfId="0" applyNumberFormat="1" applyFont="1" applyBorder="1" applyAlignment="1">
      <alignment horizontal="left"/>
    </xf>
    <xf numFmtId="187" fontId="0" fillId="0" borderId="22" xfId="0" applyNumberForma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3" fillId="0" borderId="32" xfId="0" applyFont="1" applyBorder="1" applyAlignment="1">
      <alignment horizontal="right"/>
    </xf>
    <xf numFmtId="174" fontId="0" fillId="0" borderId="32" xfId="0" applyNumberFormat="1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2" fontId="0" fillId="0" borderId="2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7" fontId="7" fillId="33" borderId="11" xfId="0" applyNumberFormat="1" applyFont="1" applyFill="1" applyBorder="1" applyAlignment="1">
      <alignment horizontal="center"/>
    </xf>
    <xf numFmtId="177" fontId="8" fillId="33" borderId="11" xfId="0" applyNumberFormat="1" applyFont="1" applyFill="1" applyBorder="1" applyAlignment="1">
      <alignment horizontal="center"/>
    </xf>
    <xf numFmtId="181" fontId="8" fillId="33" borderId="11" xfId="0" applyNumberFormat="1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177" fontId="7" fillId="33" borderId="3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77" fontId="7" fillId="33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174" fontId="0" fillId="0" borderId="42" xfId="0" applyNumberFormat="1" applyFont="1" applyBorder="1" applyAlignment="1">
      <alignment horizontal="center"/>
    </xf>
    <xf numFmtId="174" fontId="0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174" fontId="0" fillId="0" borderId="44" xfId="0" applyNumberFormat="1" applyFont="1" applyBorder="1" applyAlignment="1">
      <alignment horizontal="center"/>
    </xf>
    <xf numFmtId="174" fontId="0" fillId="0" borderId="46" xfId="0" applyNumberFormat="1" applyFont="1" applyBorder="1" applyAlignment="1">
      <alignment horizontal="center"/>
    </xf>
    <xf numFmtId="165" fontId="0" fillId="0" borderId="39" xfId="0" applyNumberFormat="1" applyFont="1" applyBorder="1" applyAlignment="1">
      <alignment horizontal="center"/>
    </xf>
    <xf numFmtId="165" fontId="0" fillId="0" borderId="40" xfId="0" applyNumberFormat="1" applyFont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3" fillId="0" borderId="4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74" fontId="0" fillId="0" borderId="41" xfId="0" applyNumberFormat="1" applyFont="1" applyBorder="1" applyAlignment="1">
      <alignment horizontal="center"/>
    </xf>
    <xf numFmtId="174" fontId="0" fillId="0" borderId="4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9" fontId="3" fillId="0" borderId="47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1" fillId="34" borderId="42" xfId="0" applyFont="1" applyFill="1" applyBorder="1" applyAlignment="1">
      <alignment horizontal="center"/>
    </xf>
    <xf numFmtId="0" fontId="21" fillId="34" borderId="49" xfId="0" applyFont="1" applyFill="1" applyBorder="1" applyAlignment="1">
      <alignment horizontal="center"/>
    </xf>
    <xf numFmtId="0" fontId="21" fillId="34" borderId="41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21" fillId="34" borderId="5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21" fillId="34" borderId="21" xfId="0" applyNumberFormat="1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87" fontId="0" fillId="0" borderId="51" xfId="0" applyNumberFormat="1" applyBorder="1" applyAlignment="1">
      <alignment horizontal="center"/>
    </xf>
    <xf numFmtId="187" fontId="0" fillId="0" borderId="52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7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188" fontId="0" fillId="0" borderId="17" xfId="0" applyNumberForma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1" fillId="34" borderId="53" xfId="0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center" vertical="center" wrapText="1"/>
    </xf>
    <xf numFmtId="0" fontId="21" fillId="34" borderId="56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 wrapText="1"/>
    </xf>
    <xf numFmtId="0" fontId="21" fillId="34" borderId="5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2" xfId="0" applyBorder="1" applyAlignment="1">
      <alignment horizontal="center"/>
    </xf>
    <xf numFmtId="187" fontId="0" fillId="0" borderId="21" xfId="0" applyNumberFormat="1" applyBorder="1" applyAlignment="1">
      <alignment horizontal="center"/>
    </xf>
    <xf numFmtId="187" fontId="0" fillId="0" borderId="22" xfId="0" applyNumberForma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188" fontId="0" fillId="0" borderId="22" xfId="0" applyNumberFormat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35" borderId="5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cddis.gsfc.nasa.gov/pub/gps/data/daily/2010/010/10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149"/>
  <sheetViews>
    <sheetView showGridLines="0" tabSelected="1" zoomScalePageLayoutView="0" workbookViewId="0" topLeftCell="A1">
      <selection activeCell="M17" sqref="M17"/>
    </sheetView>
  </sheetViews>
  <sheetFormatPr defaultColWidth="11.421875" defaultRowHeight="12.75"/>
  <cols>
    <col min="1" max="1" width="1.1484375" style="0" customWidth="1"/>
    <col min="2" max="2" width="10.140625" style="0" customWidth="1"/>
    <col min="3" max="3" width="15.140625" style="0" customWidth="1"/>
    <col min="4" max="4" width="9.7109375" style="0" customWidth="1"/>
    <col min="5" max="5" width="2.421875" style="0" customWidth="1"/>
    <col min="6" max="6" width="15.28125" style="0" customWidth="1"/>
    <col min="7" max="7" width="8.8515625" style="0" customWidth="1"/>
    <col min="8" max="8" width="2.7109375" style="0" customWidth="1"/>
    <col min="9" max="9" width="13.57421875" style="0" customWidth="1"/>
    <col min="10" max="10" width="11.7109375" style="0" customWidth="1"/>
    <col min="11" max="11" width="7.140625" style="0" customWidth="1"/>
    <col min="12" max="12" width="7.57421875" style="0" customWidth="1"/>
    <col min="13" max="13" width="19.7109375" style="0" customWidth="1"/>
    <col min="14" max="14" width="9.00390625" style="0" customWidth="1"/>
    <col min="15" max="15" width="14.00390625" style="0" customWidth="1"/>
    <col min="16" max="16" width="10.421875" style="0" customWidth="1"/>
    <col min="17" max="17" width="8.7109375" style="0" customWidth="1"/>
    <col min="18" max="18" width="7.8515625" style="0" customWidth="1"/>
    <col min="20" max="20" width="14.140625" style="0" customWidth="1"/>
  </cols>
  <sheetData>
    <row r="1" spans="3:18" ht="15">
      <c r="C1" s="155"/>
      <c r="D1" s="155"/>
      <c r="E1" s="155"/>
      <c r="F1" s="155"/>
      <c r="R1" s="2"/>
    </row>
    <row r="2" ht="12.75" thickBot="1"/>
    <row r="3" spans="2:16" ht="12.75" customHeight="1">
      <c r="B3" s="164" t="s">
        <v>101</v>
      </c>
      <c r="C3" s="165"/>
      <c r="D3" s="165"/>
      <c r="E3" s="165"/>
      <c r="F3" s="165"/>
      <c r="G3" s="165"/>
      <c r="H3" s="165"/>
      <c r="I3" s="168" t="s">
        <v>84</v>
      </c>
      <c r="J3" s="170">
        <v>21</v>
      </c>
      <c r="L3" s="111" t="s">
        <v>99</v>
      </c>
      <c r="M3" s="111"/>
      <c r="N3" s="111"/>
      <c r="O3" s="111"/>
      <c r="P3" s="111"/>
    </row>
    <row r="4" spans="2:16" ht="13.5" customHeight="1" thickBot="1">
      <c r="B4" s="166"/>
      <c r="C4" s="167"/>
      <c r="D4" s="167"/>
      <c r="E4" s="167"/>
      <c r="F4" s="167"/>
      <c r="G4" s="167"/>
      <c r="H4" s="167"/>
      <c r="I4" s="169"/>
      <c r="J4" s="171"/>
      <c r="L4" s="111"/>
      <c r="M4" s="111"/>
      <c r="N4" s="111"/>
      <c r="O4" s="111"/>
      <c r="P4" s="111"/>
    </row>
    <row r="5" spans="2:16" ht="12.75" thickBot="1">
      <c r="B5" s="181" t="s">
        <v>20</v>
      </c>
      <c r="C5" s="182"/>
      <c r="D5" s="181" t="s">
        <v>21</v>
      </c>
      <c r="E5" s="183"/>
      <c r="F5" s="182"/>
      <c r="G5" s="181" t="s">
        <v>22</v>
      </c>
      <c r="H5" s="183"/>
      <c r="I5" s="183"/>
      <c r="J5" s="182"/>
      <c r="L5" s="111"/>
      <c r="M5" s="111"/>
      <c r="N5" s="111"/>
      <c r="O5" s="111"/>
      <c r="P5" s="111"/>
    </row>
    <row r="6" spans="2:10" ht="15" thickTop="1">
      <c r="B6" s="28" t="s">
        <v>4</v>
      </c>
      <c r="C6" s="29">
        <v>-11577780.76172</v>
      </c>
      <c r="D6" s="28" t="s">
        <v>7</v>
      </c>
      <c r="E6" s="156">
        <v>-49.74174499512</v>
      </c>
      <c r="F6" s="157"/>
      <c r="G6" s="30" t="s">
        <v>10</v>
      </c>
      <c r="H6" s="160">
        <v>-1.862645149231E-06</v>
      </c>
      <c r="I6" s="160"/>
      <c r="J6" s="161"/>
    </row>
    <row r="7" spans="2:16" ht="15">
      <c r="B7" s="3" t="s">
        <v>5</v>
      </c>
      <c r="C7" s="27">
        <v>-22726689.45312</v>
      </c>
      <c r="D7" s="7" t="s">
        <v>9</v>
      </c>
      <c r="E7" s="158">
        <v>289.10923004150004</v>
      </c>
      <c r="F7" s="159"/>
      <c r="G7" s="3" t="s">
        <v>11</v>
      </c>
      <c r="H7" s="162">
        <v>1.862645149231E-06</v>
      </c>
      <c r="I7" s="162"/>
      <c r="J7" s="163"/>
      <c r="L7" s="126" t="s">
        <v>85</v>
      </c>
      <c r="M7" s="126"/>
      <c r="N7" s="126"/>
      <c r="O7" s="126"/>
      <c r="P7" s="126"/>
    </row>
    <row r="8" spans="2:10" ht="15" thickBot="1">
      <c r="B8" s="4" t="s">
        <v>6</v>
      </c>
      <c r="C8" s="86">
        <v>1681666.015625</v>
      </c>
      <c r="D8" s="4" t="s">
        <v>8</v>
      </c>
      <c r="E8" s="184">
        <v>3559.52167511</v>
      </c>
      <c r="F8" s="185"/>
      <c r="G8" s="4" t="s">
        <v>12</v>
      </c>
      <c r="H8" s="188">
        <v>9.313225746155E-07</v>
      </c>
      <c r="I8" s="188"/>
      <c r="J8" s="189"/>
    </row>
    <row r="9" spans="2:10" ht="15" thickBot="1">
      <c r="B9" s="186" t="s">
        <v>88</v>
      </c>
      <c r="C9" s="187"/>
      <c r="D9" s="10" t="s">
        <v>0</v>
      </c>
      <c r="E9" s="11"/>
      <c r="F9" s="11" t="s">
        <v>0</v>
      </c>
      <c r="G9" s="10" t="s">
        <v>0</v>
      </c>
      <c r="H9" s="8"/>
      <c r="I9" s="8" t="s">
        <v>0</v>
      </c>
      <c r="J9" s="8" t="s">
        <v>0</v>
      </c>
    </row>
    <row r="10" spans="2:10" ht="15.75" thickBot="1" thickTop="1">
      <c r="B10" s="77" t="s">
        <v>86</v>
      </c>
      <c r="C10" s="79">
        <v>6</v>
      </c>
      <c r="D10" s="72"/>
      <c r="E10" s="124" t="s">
        <v>1</v>
      </c>
      <c r="F10" s="125"/>
      <c r="G10" s="125"/>
      <c r="H10" s="71"/>
      <c r="I10" s="84">
        <v>100</v>
      </c>
      <c r="J10" s="85" t="s">
        <v>2</v>
      </c>
    </row>
    <row r="11" spans="2:16" ht="15">
      <c r="B11" s="78" t="s">
        <v>87</v>
      </c>
      <c r="C11" s="80">
        <v>23</v>
      </c>
      <c r="D11" s="72"/>
      <c r="E11" s="11"/>
      <c r="F11" s="73"/>
      <c r="G11" s="73"/>
      <c r="H11" s="73"/>
      <c r="I11" s="74"/>
      <c r="J11" s="75"/>
      <c r="L11" s="90">
        <v>9</v>
      </c>
      <c r="M11" s="90" t="s">
        <v>31</v>
      </c>
      <c r="N11" s="91">
        <v>9</v>
      </c>
      <c r="O11" s="112" t="s">
        <v>98</v>
      </c>
      <c r="P11" s="112"/>
    </row>
    <row r="12" spans="2:10" ht="15" thickBot="1">
      <c r="B12" s="76" t="s">
        <v>15</v>
      </c>
      <c r="C12" s="81">
        <v>45</v>
      </c>
      <c r="D12" s="72"/>
      <c r="E12" s="11"/>
      <c r="F12" s="73"/>
      <c r="G12" s="73"/>
      <c r="H12" s="73"/>
      <c r="I12" s="74" t="s">
        <v>0</v>
      </c>
      <c r="J12" s="75"/>
    </row>
    <row r="13" spans="2:16" ht="15" thickBot="1">
      <c r="B13" s="10" t="s">
        <v>0</v>
      </c>
      <c r="C13" s="9" t="s">
        <v>0</v>
      </c>
      <c r="D13" s="10" t="s">
        <v>0</v>
      </c>
      <c r="E13" s="11"/>
      <c r="F13" s="11" t="s">
        <v>0</v>
      </c>
      <c r="G13" s="10" t="s">
        <v>0</v>
      </c>
      <c r="H13" s="8"/>
      <c r="I13" s="8" t="s">
        <v>0</v>
      </c>
      <c r="J13" s="8" t="s">
        <v>0</v>
      </c>
      <c r="L13" s="175" t="str">
        <f>IF(L11=" "," ","Im Tabellenblatt  'Protokoll'  sind die erste und letzte Iteration dokumentiert.")</f>
        <v>Im Tabellenblatt  'Protokoll'  sind die erste und letzte Iteration dokumentiert.</v>
      </c>
      <c r="M13" s="176"/>
      <c r="N13" s="176"/>
      <c r="O13" s="176"/>
      <c r="P13" s="177"/>
    </row>
    <row r="14" spans="2:16" ht="16.5" customHeight="1" thickBot="1">
      <c r="B14" s="144" t="s">
        <v>23</v>
      </c>
      <c r="C14" s="145"/>
      <c r="D14" s="145"/>
      <c r="E14" s="145"/>
      <c r="F14" s="146"/>
      <c r="G14" s="190" t="s">
        <v>10</v>
      </c>
      <c r="H14" s="191"/>
      <c r="I14" s="118">
        <v>0.25694923565778777</v>
      </c>
      <c r="J14" s="119"/>
      <c r="L14" s="178"/>
      <c r="M14" s="179"/>
      <c r="N14" s="179"/>
      <c r="O14" s="179"/>
      <c r="P14" s="180"/>
    </row>
    <row r="15" spans="1:15" ht="14.25">
      <c r="A15" s="12"/>
      <c r="B15" s="147"/>
      <c r="C15" s="148"/>
      <c r="D15" s="148"/>
      <c r="E15" s="148"/>
      <c r="F15" s="149"/>
      <c r="G15" s="120" t="s">
        <v>13</v>
      </c>
      <c r="H15" s="121"/>
      <c r="I15" s="122">
        <v>0.4288735222404088</v>
      </c>
      <c r="J15" s="123"/>
      <c r="N15" s="23"/>
      <c r="O15" s="24"/>
    </row>
    <row r="16" spans="1:17" ht="15" thickBot="1">
      <c r="A16" s="12"/>
      <c r="B16" s="150"/>
      <c r="C16" s="151"/>
      <c r="D16" s="151"/>
      <c r="E16" s="151"/>
      <c r="F16" s="152"/>
      <c r="G16" s="116" t="s">
        <v>12</v>
      </c>
      <c r="H16" s="117"/>
      <c r="I16" s="129">
        <v>-0.04014708538790266</v>
      </c>
      <c r="J16" s="130"/>
      <c r="N16" s="23"/>
      <c r="O16" s="24"/>
      <c r="Q16" s="22"/>
    </row>
    <row r="17" spans="1:17" ht="15" thickBot="1">
      <c r="A17" s="12"/>
      <c r="B17" s="87"/>
      <c r="C17" s="87"/>
      <c r="D17" s="87"/>
      <c r="E17" s="87"/>
      <c r="F17" s="87"/>
      <c r="G17" s="88"/>
      <c r="H17" s="88"/>
      <c r="I17" s="89"/>
      <c r="J17" s="89"/>
      <c r="N17" s="23"/>
      <c r="O17" s="24"/>
      <c r="Q17" s="22"/>
    </row>
    <row r="18" spans="2:15" ht="15.75" thickBot="1" thickTop="1">
      <c r="B18" s="5" t="s">
        <v>0</v>
      </c>
      <c r="C18" s="5" t="s">
        <v>0</v>
      </c>
      <c r="D18" s="5" t="s">
        <v>0</v>
      </c>
      <c r="E18" s="5"/>
      <c r="F18" s="5" t="s">
        <v>0</v>
      </c>
      <c r="G18" s="5" t="s">
        <v>0</v>
      </c>
      <c r="H18" s="2"/>
      <c r="I18" s="2" t="s">
        <v>0</v>
      </c>
      <c r="J18" s="2" t="s">
        <v>0</v>
      </c>
      <c r="N18" s="23"/>
      <c r="O18" s="24"/>
    </row>
    <row r="19" spans="2:10" ht="14.25">
      <c r="B19" s="134" t="s">
        <v>89</v>
      </c>
      <c r="C19" s="135"/>
      <c r="D19" s="138" t="s">
        <v>90</v>
      </c>
      <c r="E19" s="139"/>
      <c r="F19" s="82" t="s">
        <v>91</v>
      </c>
      <c r="G19" s="142" t="s">
        <v>92</v>
      </c>
      <c r="H19" s="143"/>
      <c r="I19" t="s">
        <v>0</v>
      </c>
      <c r="J19" t="s">
        <v>0</v>
      </c>
    </row>
    <row r="20" spans="2:12" ht="14.25" customHeight="1" thickBot="1">
      <c r="B20" s="136"/>
      <c r="C20" s="137"/>
      <c r="D20" s="140">
        <v>6</v>
      </c>
      <c r="E20" s="141"/>
      <c r="F20" s="83">
        <v>10</v>
      </c>
      <c r="G20" s="153">
        <v>1</v>
      </c>
      <c r="H20" s="154"/>
      <c r="I20" t="s">
        <v>0</v>
      </c>
      <c r="J20" t="s">
        <v>0</v>
      </c>
      <c r="L20" s="2"/>
    </row>
    <row r="21" spans="2:13" ht="12.75" thickBot="1">
      <c r="B21" t="s">
        <v>0</v>
      </c>
      <c r="F21" t="s">
        <v>0</v>
      </c>
      <c r="G21" t="s">
        <v>0</v>
      </c>
      <c r="J21" t="s">
        <v>0</v>
      </c>
      <c r="L21" s="2"/>
      <c r="M21" t="s">
        <v>75</v>
      </c>
    </row>
    <row r="22" spans="2:14" ht="15" thickBot="1">
      <c r="B22" s="132" t="s">
        <v>95</v>
      </c>
      <c r="C22" s="133"/>
      <c r="D22" s="18">
        <v>-824</v>
      </c>
      <c r="E22" s="14" t="s">
        <v>2</v>
      </c>
      <c r="F22" s="127" t="s">
        <v>3</v>
      </c>
      <c r="G22" s="128"/>
      <c r="H22" s="128"/>
      <c r="I22" s="19">
        <v>9</v>
      </c>
      <c r="J22" t="s">
        <v>0</v>
      </c>
      <c r="N22" s="2"/>
    </row>
    <row r="23" spans="2:14" ht="15" thickBot="1">
      <c r="B23" s="131"/>
      <c r="C23" s="131"/>
      <c r="F23" t="s">
        <v>0</v>
      </c>
      <c r="I23" t="s">
        <v>0</v>
      </c>
      <c r="J23" t="s">
        <v>0</v>
      </c>
      <c r="N23" s="2"/>
    </row>
    <row r="24" spans="2:14" ht="15" thickBot="1">
      <c r="B24" s="113" t="s">
        <v>14</v>
      </c>
      <c r="C24" s="114"/>
      <c r="D24" s="114"/>
      <c r="E24" s="114"/>
      <c r="F24" s="115"/>
      <c r="G24" s="18">
        <v>-24</v>
      </c>
      <c r="H24" s="6" t="s">
        <v>2</v>
      </c>
      <c r="I24" t="s">
        <v>0</v>
      </c>
      <c r="J24" t="s">
        <v>0</v>
      </c>
      <c r="M24" s="65" t="s">
        <v>74</v>
      </c>
      <c r="N24" s="2"/>
    </row>
    <row r="25" spans="2:14" ht="12.75" thickBot="1">
      <c r="B25" t="s">
        <v>0</v>
      </c>
      <c r="C25" t="s">
        <v>0</v>
      </c>
      <c r="D25" t="s">
        <v>0</v>
      </c>
      <c r="F25" t="s">
        <v>0</v>
      </c>
      <c r="G25" t="s">
        <v>0</v>
      </c>
      <c r="I25" t="s">
        <v>0</v>
      </c>
      <c r="J25" t="s">
        <v>0</v>
      </c>
      <c r="N25" s="25"/>
    </row>
    <row r="26" spans="2:21" ht="13.5" thickBot="1">
      <c r="B26" s="192" t="s">
        <v>97</v>
      </c>
      <c r="C26" s="193"/>
      <c r="D26" s="193"/>
      <c r="E26" s="193"/>
      <c r="F26" s="193"/>
      <c r="G26" s="193"/>
      <c r="H26" s="193"/>
      <c r="I26" s="193"/>
      <c r="J26" s="194"/>
      <c r="M26" s="2"/>
      <c r="N26" s="2"/>
      <c r="O26" s="2"/>
      <c r="P26" s="2"/>
      <c r="Q26" s="2"/>
      <c r="R26" s="2"/>
      <c r="S26" s="2"/>
      <c r="T26" s="2"/>
      <c r="U26" s="2"/>
    </row>
    <row r="27" spans="2:21" ht="13.5" thickTop="1">
      <c r="B27" s="100" t="s">
        <v>93</v>
      </c>
      <c r="C27" s="101" t="s">
        <v>4</v>
      </c>
      <c r="D27" s="101" t="s">
        <v>7</v>
      </c>
      <c r="E27" s="108" t="s">
        <v>0</v>
      </c>
      <c r="F27" s="101" t="s">
        <v>5</v>
      </c>
      <c r="G27" s="106" t="s">
        <v>94</v>
      </c>
      <c r="H27" s="108" t="s">
        <v>0</v>
      </c>
      <c r="I27" s="101" t="s">
        <v>6</v>
      </c>
      <c r="J27" s="102" t="s">
        <v>8</v>
      </c>
      <c r="M27" s="2"/>
      <c r="N27" s="31"/>
      <c r="O27" s="2"/>
      <c r="P27" s="2"/>
      <c r="Q27" s="2"/>
      <c r="R27" s="2"/>
      <c r="S27" s="2"/>
      <c r="T27" s="2"/>
      <c r="U27" s="2"/>
    </row>
    <row r="28" spans="2:21" ht="13.5" thickBot="1">
      <c r="B28" s="105">
        <v>22201</v>
      </c>
      <c r="C28" s="103">
        <v>-11455680.508845946</v>
      </c>
      <c r="D28" s="103">
        <v>-238.96640134817636</v>
      </c>
      <c r="E28" s="109" t="s">
        <v>0</v>
      </c>
      <c r="F28" s="110">
        <v>-22815661.651224345</v>
      </c>
      <c r="G28" s="107">
        <v>-77.17803093527522</v>
      </c>
      <c r="H28" s="109" t="s">
        <v>0</v>
      </c>
      <c r="I28" s="110">
        <v>-1257073.2617455295</v>
      </c>
      <c r="J28" s="104">
        <v>3563.702795790729</v>
      </c>
      <c r="K28" t="s">
        <v>0</v>
      </c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1"/>
      <c r="C29" s="1"/>
      <c r="D29" s="1"/>
      <c r="E29" s="1"/>
      <c r="F29" s="1"/>
      <c r="G29" s="1"/>
      <c r="H29" s="1"/>
      <c r="I29" s="1"/>
      <c r="J29" s="1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1"/>
      <c r="C30" s="1"/>
      <c r="D30" s="1"/>
      <c r="E30" s="1"/>
      <c r="F30" s="1"/>
      <c r="G30" s="1"/>
      <c r="H30" s="1"/>
      <c r="I30" s="1"/>
      <c r="J30" s="1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172" t="s">
        <v>96</v>
      </c>
      <c r="C31" s="173"/>
      <c r="D31" s="173"/>
      <c r="E31" s="173"/>
      <c r="F31" s="173"/>
      <c r="G31" s="173"/>
      <c r="H31" s="173"/>
      <c r="I31" s="173"/>
      <c r="J31" s="174"/>
      <c r="M31" s="37"/>
      <c r="N31" s="37"/>
      <c r="O31" s="37"/>
      <c r="P31" s="2"/>
      <c r="Q31" s="2"/>
      <c r="R31" s="2"/>
      <c r="S31" s="2"/>
      <c r="T31" s="2"/>
      <c r="U31" s="2"/>
    </row>
    <row r="32" spans="2:21" ht="13.5" thickBot="1">
      <c r="B32" s="92" t="s">
        <v>100</v>
      </c>
      <c r="C32" s="92" t="s">
        <v>4</v>
      </c>
      <c r="D32" s="93" t="s">
        <v>7</v>
      </c>
      <c r="E32" s="94"/>
      <c r="F32" s="95" t="s">
        <v>5</v>
      </c>
      <c r="G32" s="93" t="s">
        <v>94</v>
      </c>
      <c r="H32" s="94"/>
      <c r="I32" s="95" t="s">
        <v>6</v>
      </c>
      <c r="J32" s="92" t="s">
        <v>8</v>
      </c>
      <c r="M32" s="13"/>
      <c r="N32" s="13"/>
      <c r="O32" s="13"/>
      <c r="P32" s="13"/>
      <c r="Q32" s="13"/>
      <c r="R32" s="13"/>
      <c r="S32" s="13"/>
      <c r="T32" s="2"/>
      <c r="U32" s="2"/>
    </row>
    <row r="33" spans="2:21" ht="12.75" thickTop="1">
      <c r="B33" s="96">
        <v>0</v>
      </c>
      <c r="C33" s="97">
        <v>-11577780.76172</v>
      </c>
      <c r="D33" s="97">
        <v>-49.74174499512</v>
      </c>
      <c r="E33" s="98"/>
      <c r="F33" s="97">
        <v>-22726689.45312</v>
      </c>
      <c r="G33" s="97">
        <v>289.10923004150004</v>
      </c>
      <c r="H33" s="98"/>
      <c r="I33" s="97">
        <v>1681666.015625</v>
      </c>
      <c r="J33" s="97">
        <v>3559.52167511</v>
      </c>
      <c r="M33" s="32"/>
      <c r="N33" s="32"/>
      <c r="O33" s="32"/>
      <c r="P33" s="33"/>
      <c r="Q33" s="33"/>
      <c r="R33" s="33"/>
      <c r="S33" s="33"/>
      <c r="T33" s="34"/>
      <c r="U33" s="2"/>
    </row>
    <row r="34" spans="2:21" ht="12.75">
      <c r="B34" s="96">
        <v>-100</v>
      </c>
      <c r="C34" s="97">
        <v>-11571532.466152979</v>
      </c>
      <c r="D34" s="97">
        <v>-75.11745905760469</v>
      </c>
      <c r="E34" s="99"/>
      <c r="F34" s="97">
        <v>-22753448.943378333</v>
      </c>
      <c r="G34" s="97">
        <v>246.01064009185106</v>
      </c>
      <c r="H34" s="99"/>
      <c r="I34" s="97">
        <v>1325527.2801541034</v>
      </c>
      <c r="J34" s="97">
        <v>3563.1113285551255</v>
      </c>
      <c r="M34" s="32"/>
      <c r="N34" s="32"/>
      <c r="O34" s="32"/>
      <c r="P34" s="33"/>
      <c r="Q34" s="33"/>
      <c r="R34" s="33"/>
      <c r="S34" s="33"/>
      <c r="T34" s="34"/>
      <c r="U34" s="2"/>
    </row>
    <row r="35" spans="2:21" ht="12.75">
      <c r="B35" s="96">
        <v>-200</v>
      </c>
      <c r="C35" s="97">
        <v>-11562778.788349316</v>
      </c>
      <c r="D35" s="97">
        <v>-99.84762235617151</v>
      </c>
      <c r="E35" s="99"/>
      <c r="F35" s="97">
        <v>-22775877.88337875</v>
      </c>
      <c r="G35" s="97">
        <v>202.50112102061084</v>
      </c>
      <c r="H35" s="99"/>
      <c r="I35" s="97">
        <v>969072.1052201291</v>
      </c>
      <c r="J35" s="97">
        <v>3565.850339644029</v>
      </c>
      <c r="M35" s="32"/>
      <c r="N35" s="32"/>
      <c r="O35" s="32"/>
      <c r="P35" s="33"/>
      <c r="Q35" s="33"/>
      <c r="R35" s="33"/>
      <c r="S35" s="33"/>
      <c r="T35" s="34"/>
      <c r="U35" s="2"/>
    </row>
    <row r="36" spans="2:21" ht="12.75">
      <c r="B36" s="96">
        <v>-300</v>
      </c>
      <c r="C36" s="97">
        <v>-11551584.807363736</v>
      </c>
      <c r="D36" s="97">
        <v>-123.92181795048944</v>
      </c>
      <c r="E36" s="99"/>
      <c r="F36" s="97">
        <v>-22793936.052872572</v>
      </c>
      <c r="G36" s="97">
        <v>158.5981638139031</v>
      </c>
      <c r="H36" s="99"/>
      <c r="I36" s="97">
        <v>612385.5891461454</v>
      </c>
      <c r="J36" s="97">
        <v>3567.7380599274506</v>
      </c>
      <c r="M36" s="32"/>
      <c r="N36" s="32"/>
      <c r="O36" s="32"/>
      <c r="P36" s="33"/>
      <c r="Q36" s="33"/>
      <c r="R36" s="33"/>
      <c r="S36" s="33"/>
      <c r="T36" s="34"/>
      <c r="U36" s="2"/>
    </row>
    <row r="37" spans="2:21" ht="12.75">
      <c r="B37" s="96">
        <v>-400</v>
      </c>
      <c r="C37" s="97">
        <v>-11538016.625071578</v>
      </c>
      <c r="D37" s="97">
        <v>-147.3300072157983</v>
      </c>
      <c r="E37" s="99"/>
      <c r="F37" s="97">
        <v>-22807584.99188026</v>
      </c>
      <c r="G37" s="97">
        <v>114.31948142021632</v>
      </c>
      <c r="H37" s="99"/>
      <c r="I37" s="97">
        <v>255552.8851084097</v>
      </c>
      <c r="J37" s="97">
        <v>3568.774040811952</v>
      </c>
      <c r="M37" s="32"/>
      <c r="N37" s="32"/>
      <c r="O37" s="32"/>
      <c r="P37" s="33"/>
      <c r="Q37" s="33"/>
      <c r="R37" s="33"/>
      <c r="S37" s="33"/>
      <c r="T37" s="34"/>
      <c r="U37" s="2"/>
    </row>
    <row r="38" spans="2:21" ht="12.75">
      <c r="B38" s="96">
        <v>-500</v>
      </c>
      <c r="C38" s="97">
        <v>-11522141.328086356</v>
      </c>
      <c r="D38" s="97">
        <v>-170.0625348278805</v>
      </c>
      <c r="E38" s="99"/>
      <c r="F38" s="97">
        <v>-22816788.022451296</v>
      </c>
      <c r="G38" s="97">
        <v>69.68300000437614</v>
      </c>
      <c r="H38" s="99"/>
      <c r="I38" s="97">
        <v>-101340.81885479957</v>
      </c>
      <c r="J38" s="97">
        <v>3568.9580336642794</v>
      </c>
      <c r="M38" s="32"/>
      <c r="N38" s="32"/>
      <c r="O38" s="32"/>
      <c r="P38" s="33"/>
      <c r="Q38" s="33"/>
      <c r="R38" s="33"/>
      <c r="S38" s="33"/>
      <c r="T38" s="34"/>
      <c r="U38" s="2"/>
    </row>
    <row r="39" spans="2:21" ht="12.75">
      <c r="B39" s="38">
        <v>-600</v>
      </c>
      <c r="C39" s="17">
        <v>-11504026.949188663</v>
      </c>
      <c r="D39" s="17">
        <v>-192.1101335507372</v>
      </c>
      <c r="E39" s="15"/>
      <c r="F39" s="17">
        <v>-22821510.269543923</v>
      </c>
      <c r="G39" s="17">
        <v>24.706850091847116</v>
      </c>
      <c r="H39" s="15"/>
      <c r="I39" s="17">
        <v>-458210.31984257814</v>
      </c>
      <c r="J39" s="17">
        <v>3568.2899898715086</v>
      </c>
      <c r="M39" s="32"/>
      <c r="N39" s="32"/>
      <c r="O39" s="32"/>
      <c r="P39" s="33"/>
      <c r="Q39" s="33"/>
      <c r="R39" s="33"/>
      <c r="S39" s="33"/>
      <c r="T39" s="34"/>
      <c r="U39" s="2"/>
    </row>
    <row r="40" spans="2:21" ht="12.75">
      <c r="B40" s="38">
        <v>-700</v>
      </c>
      <c r="C40" s="17">
        <v>-11483742.42828628</v>
      </c>
      <c r="D40" s="17">
        <v>-213.4639288245716</v>
      </c>
      <c r="E40" s="15"/>
      <c r="F40" s="17">
        <v>-22821718.681014016</v>
      </c>
      <c r="G40" s="17">
        <v>-20.59064239221301</v>
      </c>
      <c r="H40" s="15"/>
      <c r="I40" s="17">
        <v>-814970.4200945933</v>
      </c>
      <c r="J40" s="17">
        <v>3566.7700608569644</v>
      </c>
      <c r="M40" s="21"/>
      <c r="N40" s="2"/>
      <c r="O40" s="2"/>
      <c r="P40" s="35"/>
      <c r="Q40" s="2"/>
      <c r="R40" s="2"/>
      <c r="S40" s="2"/>
      <c r="T40" s="36"/>
      <c r="U40" s="2"/>
    </row>
    <row r="41" spans="2:21" ht="12.75">
      <c r="B41" s="38">
        <v>-800</v>
      </c>
      <c r="C41" s="17">
        <v>-11461357.572925562</v>
      </c>
      <c r="D41" s="17">
        <v>-234.11544315177983</v>
      </c>
      <c r="E41" s="15"/>
      <c r="F41" s="17">
        <v>-22817382.04670279</v>
      </c>
      <c r="G41" s="17">
        <v>-66.19096518466986</v>
      </c>
      <c r="H41" s="15"/>
      <c r="I41" s="17">
        <v>-1171535.9469936618</v>
      </c>
      <c r="J41" s="17">
        <v>3564.3985980519005</v>
      </c>
      <c r="M41" s="21"/>
      <c r="N41" s="2"/>
      <c r="O41" s="2"/>
      <c r="P41" s="2"/>
      <c r="Q41" s="2"/>
      <c r="R41" s="2"/>
      <c r="S41" s="2"/>
      <c r="T41" s="2"/>
      <c r="U41" s="2"/>
    </row>
    <row r="42" spans="2:10" ht="12.75">
      <c r="B42" s="38">
        <v>-824</v>
      </c>
      <c r="C42" s="17">
        <v>-11455680.508845946</v>
      </c>
      <c r="D42" s="17">
        <v>-238.96640134817636</v>
      </c>
      <c r="E42" s="15"/>
      <c r="F42" s="17">
        <v>-22815661.651224345</v>
      </c>
      <c r="G42" s="17">
        <v>-77.17803093527522</v>
      </c>
      <c r="H42" s="15"/>
      <c r="I42" s="17">
        <v>-1257073.2617455295</v>
      </c>
      <c r="J42" s="17">
        <v>3563.702795790729</v>
      </c>
    </row>
    <row r="43" spans="2:10" ht="12.75">
      <c r="B43" s="16" t="s">
        <v>0</v>
      </c>
      <c r="C43" s="17" t="s">
        <v>0</v>
      </c>
      <c r="D43" s="17" t="s">
        <v>0</v>
      </c>
      <c r="E43" s="15"/>
      <c r="F43" s="17" t="s">
        <v>0</v>
      </c>
      <c r="G43" s="17" t="s">
        <v>0</v>
      </c>
      <c r="H43" s="15"/>
      <c r="I43" s="17" t="s">
        <v>0</v>
      </c>
      <c r="J43" s="17" t="s">
        <v>0</v>
      </c>
    </row>
    <row r="44" spans="2:10" ht="12.75">
      <c r="B44" s="16" t="s">
        <v>0</v>
      </c>
      <c r="C44" s="17" t="s">
        <v>0</v>
      </c>
      <c r="D44" s="17" t="s">
        <v>0</v>
      </c>
      <c r="E44" s="15"/>
      <c r="F44" s="17" t="s">
        <v>0</v>
      </c>
      <c r="G44" s="17" t="s">
        <v>0</v>
      </c>
      <c r="H44" s="15"/>
      <c r="I44" s="17" t="s">
        <v>0</v>
      </c>
      <c r="J44" s="17" t="s">
        <v>0</v>
      </c>
    </row>
    <row r="45" spans="2:10" ht="12.75">
      <c r="B45" s="16" t="s">
        <v>0</v>
      </c>
      <c r="C45" s="17" t="s">
        <v>0</v>
      </c>
      <c r="D45" s="17" t="s">
        <v>0</v>
      </c>
      <c r="E45" s="15"/>
      <c r="F45" s="17" t="s">
        <v>0</v>
      </c>
      <c r="G45" s="17" t="s">
        <v>0</v>
      </c>
      <c r="H45" s="15"/>
      <c r="I45" s="17" t="s">
        <v>0</v>
      </c>
      <c r="J45" s="17" t="s">
        <v>0</v>
      </c>
    </row>
    <row r="46" spans="2:10" ht="12.75">
      <c r="B46" s="16" t="s">
        <v>0</v>
      </c>
      <c r="C46" s="17" t="s">
        <v>0</v>
      </c>
      <c r="D46" s="17" t="s">
        <v>0</v>
      </c>
      <c r="E46" s="15"/>
      <c r="F46" s="17" t="s">
        <v>0</v>
      </c>
      <c r="G46" s="17" t="s">
        <v>0</v>
      </c>
      <c r="H46" s="15"/>
      <c r="I46" s="17" t="s">
        <v>0</v>
      </c>
      <c r="J46" s="17" t="s">
        <v>0</v>
      </c>
    </row>
    <row r="47" spans="2:10" ht="12.75">
      <c r="B47" s="16" t="s">
        <v>0</v>
      </c>
      <c r="C47" s="17" t="s">
        <v>0</v>
      </c>
      <c r="D47" s="17" t="s">
        <v>0</v>
      </c>
      <c r="E47" s="15"/>
      <c r="F47" s="17" t="s">
        <v>0</v>
      </c>
      <c r="G47" s="17" t="s">
        <v>0</v>
      </c>
      <c r="H47" s="15"/>
      <c r="I47" s="17" t="s">
        <v>0</v>
      </c>
      <c r="J47" s="17" t="s">
        <v>0</v>
      </c>
    </row>
    <row r="48" spans="2:10" ht="12.75">
      <c r="B48" s="16" t="s">
        <v>0</v>
      </c>
      <c r="C48" s="17" t="s">
        <v>0</v>
      </c>
      <c r="D48" s="17" t="s">
        <v>0</v>
      </c>
      <c r="E48" s="15"/>
      <c r="F48" s="17" t="s">
        <v>0</v>
      </c>
      <c r="G48" s="17" t="s">
        <v>0</v>
      </c>
      <c r="H48" s="15"/>
      <c r="I48" s="17" t="s">
        <v>0</v>
      </c>
      <c r="J48" s="17" t="s">
        <v>0</v>
      </c>
    </row>
    <row r="49" spans="2:10" ht="12.75">
      <c r="B49" s="16" t="s">
        <v>0</v>
      </c>
      <c r="C49" s="17" t="s">
        <v>0</v>
      </c>
      <c r="D49" s="17" t="s">
        <v>0</v>
      </c>
      <c r="E49" s="15"/>
      <c r="F49" s="26" t="s">
        <v>0</v>
      </c>
      <c r="G49" s="26" t="s">
        <v>0</v>
      </c>
      <c r="H49" s="15"/>
      <c r="I49" s="26" t="s">
        <v>0</v>
      </c>
      <c r="J49" s="26" t="s">
        <v>0</v>
      </c>
    </row>
    <row r="50" spans="2:10" ht="12.75">
      <c r="B50" s="16" t="s">
        <v>0</v>
      </c>
      <c r="C50" s="17" t="s">
        <v>0</v>
      </c>
      <c r="D50" s="17" t="s">
        <v>0</v>
      </c>
      <c r="E50" s="15"/>
      <c r="F50" s="17" t="s">
        <v>0</v>
      </c>
      <c r="G50" s="17" t="s">
        <v>0</v>
      </c>
      <c r="H50" s="20"/>
      <c r="I50" s="17" t="s">
        <v>0</v>
      </c>
      <c r="J50" s="17" t="s">
        <v>0</v>
      </c>
    </row>
    <row r="51" spans="2:10" ht="12.75">
      <c r="B51" s="20"/>
      <c r="C51" s="21"/>
      <c r="D51" s="21"/>
      <c r="E51" s="20"/>
      <c r="F51" s="21"/>
      <c r="G51" s="21"/>
      <c r="H51" s="20"/>
      <c r="I51" s="21"/>
      <c r="J51" s="21"/>
    </row>
    <row r="52" spans="2:10" ht="12.75">
      <c r="B52" s="20"/>
      <c r="C52" s="21"/>
      <c r="D52" s="21"/>
      <c r="E52" s="20"/>
      <c r="F52" s="21"/>
      <c r="G52" s="21"/>
      <c r="H52" s="20"/>
      <c r="I52" s="21"/>
      <c r="J52" s="21"/>
    </row>
    <row r="53" spans="2:10" ht="12.75">
      <c r="B53" s="20"/>
      <c r="C53" s="21"/>
      <c r="D53" s="21"/>
      <c r="E53" s="20"/>
      <c r="F53" s="21"/>
      <c r="G53" s="21"/>
      <c r="H53" s="20"/>
      <c r="I53" s="21"/>
      <c r="J53" s="21"/>
    </row>
    <row r="54" spans="2:10" ht="12.75">
      <c r="B54" s="20"/>
      <c r="C54" s="21"/>
      <c r="D54" s="21"/>
      <c r="E54" s="20"/>
      <c r="F54" s="21"/>
      <c r="G54" s="21"/>
      <c r="H54" s="20"/>
      <c r="I54" s="21"/>
      <c r="J54" s="21"/>
    </row>
    <row r="55" spans="2:10" ht="12.75">
      <c r="B55" s="20"/>
      <c r="C55" s="21"/>
      <c r="D55" s="21"/>
      <c r="E55" s="20"/>
      <c r="F55" s="21"/>
      <c r="G55" s="21"/>
      <c r="H55" s="20"/>
      <c r="I55" s="21"/>
      <c r="J55" s="21"/>
    </row>
    <row r="56" spans="2:10" ht="12.75">
      <c r="B56" s="20"/>
      <c r="C56" s="21"/>
      <c r="D56" s="21"/>
      <c r="E56" s="20"/>
      <c r="F56" s="21"/>
      <c r="G56" s="21"/>
      <c r="H56" s="20"/>
      <c r="I56" s="21"/>
      <c r="J56" s="21"/>
    </row>
    <row r="57" spans="2:10" ht="12.75">
      <c r="B57" s="20"/>
      <c r="C57" s="21"/>
      <c r="D57" s="21"/>
      <c r="E57" s="20"/>
      <c r="F57" s="21"/>
      <c r="G57" s="21"/>
      <c r="H57" s="20"/>
      <c r="I57" s="21"/>
      <c r="J57" s="21"/>
    </row>
    <row r="58" spans="2:10" ht="12.75">
      <c r="B58" s="20"/>
      <c r="C58" s="21"/>
      <c r="D58" s="21"/>
      <c r="E58" s="20"/>
      <c r="F58" s="21"/>
      <c r="G58" s="21"/>
      <c r="H58" s="20"/>
      <c r="I58" s="21"/>
      <c r="J58" s="21"/>
    </row>
    <row r="59" spans="2:10" ht="12.75">
      <c r="B59" s="20"/>
      <c r="C59" s="21"/>
      <c r="D59" s="21"/>
      <c r="E59" s="20"/>
      <c r="F59" s="21"/>
      <c r="G59" s="21"/>
      <c r="H59" s="20"/>
      <c r="I59" s="21"/>
      <c r="J59" s="21"/>
    </row>
    <row r="60" spans="2:10" ht="12.75">
      <c r="B60" s="20"/>
      <c r="C60" s="21"/>
      <c r="D60" s="21"/>
      <c r="E60" s="20"/>
      <c r="F60" s="21"/>
      <c r="G60" s="21"/>
      <c r="H60" s="20"/>
      <c r="I60" s="21"/>
      <c r="J60" s="21"/>
    </row>
    <row r="61" spans="2:10" ht="12.75">
      <c r="B61" s="20"/>
      <c r="C61" s="21"/>
      <c r="D61" s="21"/>
      <c r="E61" s="20"/>
      <c r="F61" s="21"/>
      <c r="G61" s="21"/>
      <c r="H61" s="20"/>
      <c r="I61" s="21"/>
      <c r="J61" s="21"/>
    </row>
    <row r="62" spans="2:10" ht="12.75">
      <c r="B62" s="20"/>
      <c r="C62" s="21"/>
      <c r="D62" s="21"/>
      <c r="E62" s="20"/>
      <c r="F62" s="21"/>
      <c r="G62" s="21"/>
      <c r="H62" s="20"/>
      <c r="I62" s="21"/>
      <c r="J62" s="21"/>
    </row>
    <row r="63" spans="2:10" ht="12.75">
      <c r="B63" s="20"/>
      <c r="C63" s="21"/>
      <c r="D63" s="21"/>
      <c r="E63" s="20"/>
      <c r="F63" s="21"/>
      <c r="G63" s="21"/>
      <c r="H63" s="20"/>
      <c r="I63" s="21"/>
      <c r="J63" s="21"/>
    </row>
    <row r="64" spans="2:10" ht="12.75">
      <c r="B64" s="20"/>
      <c r="C64" s="21"/>
      <c r="D64" s="21"/>
      <c r="E64" s="20"/>
      <c r="F64" s="21"/>
      <c r="G64" s="21"/>
      <c r="H64" s="20"/>
      <c r="I64" s="21"/>
      <c r="J64" s="21"/>
    </row>
    <row r="65" spans="2:10" ht="12.75">
      <c r="B65" s="20"/>
      <c r="C65" s="21"/>
      <c r="D65" s="21"/>
      <c r="E65" s="20"/>
      <c r="F65" s="21"/>
      <c r="G65" s="21"/>
      <c r="H65" s="20"/>
      <c r="I65" s="21"/>
      <c r="J65" s="21"/>
    </row>
    <row r="66" spans="2:10" ht="12.75">
      <c r="B66" s="20"/>
      <c r="C66" s="21"/>
      <c r="D66" s="21"/>
      <c r="E66" s="20"/>
      <c r="F66" s="21"/>
      <c r="G66" s="21"/>
      <c r="H66" s="20"/>
      <c r="I66" s="21"/>
      <c r="J66" s="21"/>
    </row>
    <row r="67" spans="2:10" ht="12.75">
      <c r="B67" s="20"/>
      <c r="C67" s="21"/>
      <c r="D67" s="21"/>
      <c r="E67" s="20"/>
      <c r="F67" s="21"/>
      <c r="G67" s="21"/>
      <c r="H67" s="20"/>
      <c r="I67" s="21"/>
      <c r="J67" s="21"/>
    </row>
    <row r="68" spans="2:10" ht="12.75">
      <c r="B68" s="20"/>
      <c r="C68" s="21"/>
      <c r="D68" s="21"/>
      <c r="E68" s="20"/>
      <c r="F68" s="21"/>
      <c r="G68" s="21"/>
      <c r="H68" s="20"/>
      <c r="I68" s="21"/>
      <c r="J68" s="21"/>
    </row>
    <row r="69" spans="2:10" ht="12.75">
      <c r="B69" s="20"/>
      <c r="C69" s="21"/>
      <c r="D69" s="21"/>
      <c r="E69" s="20"/>
      <c r="F69" s="21"/>
      <c r="G69" s="21"/>
      <c r="H69" s="20"/>
      <c r="I69" s="21"/>
      <c r="J69" s="21"/>
    </row>
    <row r="70" spans="2:10" ht="12.75">
      <c r="B70" s="20"/>
      <c r="C70" s="21"/>
      <c r="D70" s="21"/>
      <c r="E70" s="20"/>
      <c r="F70" s="21"/>
      <c r="G70" s="21"/>
      <c r="H70" s="20"/>
      <c r="I70" s="21"/>
      <c r="J70" s="21"/>
    </row>
    <row r="71" spans="2:10" ht="12.75">
      <c r="B71" s="20"/>
      <c r="C71" s="21"/>
      <c r="D71" s="21"/>
      <c r="E71" s="20"/>
      <c r="F71" s="21"/>
      <c r="G71" s="21"/>
      <c r="H71" s="20"/>
      <c r="I71" s="21"/>
      <c r="J71" s="21"/>
    </row>
    <row r="72" spans="2:10" ht="12.75">
      <c r="B72" s="20"/>
      <c r="C72" s="21"/>
      <c r="D72" s="21"/>
      <c r="E72" s="20"/>
      <c r="F72" s="21"/>
      <c r="G72" s="21"/>
      <c r="H72" s="20"/>
      <c r="I72" s="21"/>
      <c r="J72" s="21"/>
    </row>
    <row r="73" spans="2:10" ht="12.75">
      <c r="B73" s="20"/>
      <c r="C73" s="21"/>
      <c r="D73" s="21"/>
      <c r="E73" s="20"/>
      <c r="F73" s="21"/>
      <c r="G73" s="21"/>
      <c r="H73" s="20"/>
      <c r="I73" s="21"/>
      <c r="J73" s="21"/>
    </row>
    <row r="74" spans="2:10" ht="12.75">
      <c r="B74" s="20"/>
      <c r="C74" s="21"/>
      <c r="D74" s="21"/>
      <c r="E74" s="20"/>
      <c r="F74" s="21"/>
      <c r="G74" s="21"/>
      <c r="H74" s="20"/>
      <c r="I74" s="21"/>
      <c r="J74" s="21"/>
    </row>
    <row r="75" spans="2:10" ht="12.75">
      <c r="B75" s="20"/>
      <c r="C75" s="21"/>
      <c r="D75" s="21"/>
      <c r="E75" s="20"/>
      <c r="F75" s="21"/>
      <c r="G75" s="21"/>
      <c r="H75" s="20"/>
      <c r="I75" s="21"/>
      <c r="J75" s="21"/>
    </row>
    <row r="76" spans="2:10" ht="12.75">
      <c r="B76" s="20"/>
      <c r="C76" s="21"/>
      <c r="D76" s="21"/>
      <c r="E76" s="20"/>
      <c r="F76" s="21"/>
      <c r="G76" s="21"/>
      <c r="H76" s="20"/>
      <c r="I76" s="21"/>
      <c r="J76" s="21"/>
    </row>
    <row r="77" spans="2:10" ht="12.75">
      <c r="B77" s="20"/>
      <c r="C77" s="21"/>
      <c r="D77" s="21"/>
      <c r="E77" s="20"/>
      <c r="F77" s="21"/>
      <c r="G77" s="21"/>
      <c r="H77" s="20"/>
      <c r="I77" s="21"/>
      <c r="J77" s="21"/>
    </row>
    <row r="78" spans="2:10" ht="12.75">
      <c r="B78" s="20"/>
      <c r="C78" s="21"/>
      <c r="D78" s="21"/>
      <c r="E78" s="20"/>
      <c r="F78" s="21"/>
      <c r="G78" s="21"/>
      <c r="H78" s="20"/>
      <c r="I78" s="21"/>
      <c r="J78" s="21"/>
    </row>
    <row r="79" spans="2:10" ht="12.75">
      <c r="B79" s="20"/>
      <c r="C79" s="21"/>
      <c r="D79" s="21"/>
      <c r="E79" s="20"/>
      <c r="F79" s="21"/>
      <c r="G79" s="21"/>
      <c r="H79" s="20"/>
      <c r="I79" s="21"/>
      <c r="J79" s="21"/>
    </row>
    <row r="80" spans="2:10" ht="12.75">
      <c r="B80" s="20"/>
      <c r="C80" s="21"/>
      <c r="D80" s="21"/>
      <c r="E80" s="20"/>
      <c r="F80" s="21"/>
      <c r="G80" s="21"/>
      <c r="H80" s="20"/>
      <c r="I80" s="21"/>
      <c r="J80" s="21"/>
    </row>
    <row r="81" spans="2:10" ht="12.75">
      <c r="B81" s="20"/>
      <c r="C81" s="21"/>
      <c r="D81" s="21"/>
      <c r="E81" s="20"/>
      <c r="F81" s="21"/>
      <c r="G81" s="21"/>
      <c r="H81" s="20"/>
      <c r="I81" s="21"/>
      <c r="J81" s="21"/>
    </row>
    <row r="82" spans="2:10" ht="12.75">
      <c r="B82" s="20"/>
      <c r="C82" s="21"/>
      <c r="D82" s="21"/>
      <c r="E82" s="20"/>
      <c r="F82" s="21"/>
      <c r="G82" s="21"/>
      <c r="H82" s="20"/>
      <c r="I82" s="21"/>
      <c r="J82" s="21"/>
    </row>
    <row r="83" spans="2:10" ht="12.75">
      <c r="B83" s="20"/>
      <c r="C83" s="21"/>
      <c r="D83" s="21"/>
      <c r="E83" s="20"/>
      <c r="F83" s="21"/>
      <c r="G83" s="21"/>
      <c r="H83" s="20"/>
      <c r="I83" s="21"/>
      <c r="J83" s="21"/>
    </row>
    <row r="84" spans="2:10" ht="12.75">
      <c r="B84" s="20"/>
      <c r="C84" s="21"/>
      <c r="D84" s="21"/>
      <c r="E84" s="20"/>
      <c r="F84" s="21"/>
      <c r="G84" s="21"/>
      <c r="H84" s="20"/>
      <c r="I84" s="21"/>
      <c r="J84" s="21"/>
    </row>
    <row r="85" spans="2:10" ht="12.75">
      <c r="B85" s="20"/>
      <c r="C85" s="21"/>
      <c r="D85" s="21"/>
      <c r="E85" s="20"/>
      <c r="F85" s="21"/>
      <c r="G85" s="21"/>
      <c r="H85" s="20"/>
      <c r="I85" s="21"/>
      <c r="J85" s="21"/>
    </row>
    <row r="86" spans="2:10" ht="12.75">
      <c r="B86" s="20"/>
      <c r="C86" s="21"/>
      <c r="D86" s="21"/>
      <c r="E86" s="20"/>
      <c r="F86" s="21"/>
      <c r="G86" s="21"/>
      <c r="H86" s="20"/>
      <c r="I86" s="21"/>
      <c r="J86" s="21"/>
    </row>
    <row r="87" spans="2:10" ht="12.75">
      <c r="B87" s="20"/>
      <c r="C87" s="21"/>
      <c r="D87" s="21"/>
      <c r="E87" s="20"/>
      <c r="F87" s="21"/>
      <c r="G87" s="21"/>
      <c r="H87" s="20"/>
      <c r="I87" s="21"/>
      <c r="J87" s="21"/>
    </row>
    <row r="88" spans="2:10" ht="12.75">
      <c r="B88" s="20"/>
      <c r="C88" s="21"/>
      <c r="D88" s="21"/>
      <c r="E88" s="20"/>
      <c r="F88" s="21"/>
      <c r="G88" s="21"/>
      <c r="H88" s="20"/>
      <c r="I88" s="21"/>
      <c r="J88" s="21"/>
    </row>
    <row r="89" spans="2:10" ht="12.75">
      <c r="B89" s="20"/>
      <c r="C89" s="21"/>
      <c r="D89" s="21"/>
      <c r="E89" s="20"/>
      <c r="F89" s="21"/>
      <c r="G89" s="21"/>
      <c r="H89" s="20"/>
      <c r="I89" s="21"/>
      <c r="J89" s="21"/>
    </row>
    <row r="90" spans="2:10" ht="12.75">
      <c r="B90" s="20"/>
      <c r="C90" s="21"/>
      <c r="D90" s="21"/>
      <c r="E90" s="20"/>
      <c r="F90" s="21"/>
      <c r="G90" s="21"/>
      <c r="H90" s="20"/>
      <c r="I90" s="21"/>
      <c r="J90" s="21"/>
    </row>
    <row r="91" spans="2:10" ht="12.75">
      <c r="B91" s="20"/>
      <c r="C91" s="21"/>
      <c r="D91" s="21"/>
      <c r="E91" s="20"/>
      <c r="F91" s="21"/>
      <c r="G91" s="21"/>
      <c r="H91" s="20"/>
      <c r="I91" s="21"/>
      <c r="J91" s="21"/>
    </row>
    <row r="92" spans="2:10" ht="12.75">
      <c r="B92" s="20"/>
      <c r="C92" s="21"/>
      <c r="D92" s="21"/>
      <c r="E92" s="20"/>
      <c r="F92" s="21"/>
      <c r="G92" s="21"/>
      <c r="H92" s="20"/>
      <c r="I92" s="21"/>
      <c r="J92" s="21"/>
    </row>
    <row r="93" spans="2:10" ht="12.75">
      <c r="B93" s="20"/>
      <c r="C93" s="21"/>
      <c r="D93" s="21"/>
      <c r="E93" s="20"/>
      <c r="F93" s="21"/>
      <c r="G93" s="21"/>
      <c r="H93" s="20"/>
      <c r="I93" s="21"/>
      <c r="J93" s="21"/>
    </row>
    <row r="94" spans="2:10" ht="12.75">
      <c r="B94" s="20"/>
      <c r="C94" s="21"/>
      <c r="D94" s="21"/>
      <c r="E94" s="20"/>
      <c r="F94" s="21"/>
      <c r="G94" s="21"/>
      <c r="H94" s="20"/>
      <c r="I94" s="21"/>
      <c r="J94" s="21"/>
    </row>
    <row r="95" spans="2:10" ht="12.75">
      <c r="B95" s="20"/>
      <c r="C95" s="21"/>
      <c r="D95" s="21"/>
      <c r="E95" s="20"/>
      <c r="F95" s="21"/>
      <c r="G95" s="21"/>
      <c r="H95" s="20"/>
      <c r="I95" s="21"/>
      <c r="J95" s="21"/>
    </row>
    <row r="96" spans="2:10" ht="12.75">
      <c r="B96" s="20"/>
      <c r="C96" s="21"/>
      <c r="D96" s="21"/>
      <c r="E96" s="20"/>
      <c r="F96" s="21"/>
      <c r="G96" s="21"/>
      <c r="H96" s="20"/>
      <c r="I96" s="21"/>
      <c r="J96" s="21"/>
    </row>
    <row r="97" spans="2:10" ht="12.75">
      <c r="B97" s="20"/>
      <c r="C97" s="21"/>
      <c r="D97" s="21"/>
      <c r="E97" s="20"/>
      <c r="F97" s="21"/>
      <c r="G97" s="21"/>
      <c r="H97" s="20"/>
      <c r="I97" s="21"/>
      <c r="J97" s="21"/>
    </row>
    <row r="98" spans="2:10" ht="12.75">
      <c r="B98" s="20"/>
      <c r="C98" s="21"/>
      <c r="D98" s="21"/>
      <c r="E98" s="20"/>
      <c r="F98" s="21"/>
      <c r="G98" s="21"/>
      <c r="H98" s="20"/>
      <c r="I98" s="21"/>
      <c r="J98" s="21"/>
    </row>
    <row r="99" spans="2:10" ht="12.75">
      <c r="B99" s="20"/>
      <c r="C99" s="21"/>
      <c r="D99" s="21"/>
      <c r="E99" s="20"/>
      <c r="F99" s="21"/>
      <c r="G99" s="21"/>
      <c r="H99" s="20"/>
      <c r="I99" s="21"/>
      <c r="J99" s="21"/>
    </row>
    <row r="100" spans="2:10" ht="12.75">
      <c r="B100" s="20"/>
      <c r="C100" s="21"/>
      <c r="D100" s="21"/>
      <c r="E100" s="20"/>
      <c r="F100" s="21"/>
      <c r="G100" s="21"/>
      <c r="H100" s="20"/>
      <c r="I100" s="21"/>
      <c r="J100" s="21"/>
    </row>
    <row r="101" spans="2:10" ht="12.75">
      <c r="B101" s="20"/>
      <c r="C101" s="21"/>
      <c r="D101" s="21"/>
      <c r="E101" s="20"/>
      <c r="F101" s="21"/>
      <c r="G101" s="21"/>
      <c r="H101" s="20"/>
      <c r="I101" s="21"/>
      <c r="J101" s="21"/>
    </row>
    <row r="102" spans="2:10" ht="12.75">
      <c r="B102" s="20"/>
      <c r="C102" s="21"/>
      <c r="D102" s="21"/>
      <c r="E102" s="20"/>
      <c r="F102" s="21"/>
      <c r="G102" s="21"/>
      <c r="H102" s="20"/>
      <c r="I102" s="21"/>
      <c r="J102" s="21"/>
    </row>
    <row r="103" spans="2:10" ht="12.75">
      <c r="B103" s="20"/>
      <c r="C103" s="21"/>
      <c r="D103" s="21"/>
      <c r="E103" s="20"/>
      <c r="F103" s="21"/>
      <c r="G103" s="21"/>
      <c r="H103" s="20"/>
      <c r="I103" s="21"/>
      <c r="J103" s="21"/>
    </row>
    <row r="104" spans="2:10" ht="12.75">
      <c r="B104" s="20"/>
      <c r="C104" s="21"/>
      <c r="D104" s="21"/>
      <c r="E104" s="20"/>
      <c r="F104" s="21"/>
      <c r="G104" s="21"/>
      <c r="H104" s="20"/>
      <c r="I104" s="21"/>
      <c r="J104" s="21"/>
    </row>
    <row r="105" spans="2:10" ht="12.75">
      <c r="B105" s="20"/>
      <c r="C105" s="21"/>
      <c r="D105" s="21"/>
      <c r="E105" s="20"/>
      <c r="F105" s="21"/>
      <c r="G105" s="21"/>
      <c r="H105" s="20"/>
      <c r="I105" s="21"/>
      <c r="J105" s="21"/>
    </row>
    <row r="106" spans="2:10" ht="12.75">
      <c r="B106" s="20"/>
      <c r="C106" s="21"/>
      <c r="D106" s="21"/>
      <c r="E106" s="20"/>
      <c r="F106" s="21"/>
      <c r="G106" s="21"/>
      <c r="H106" s="20"/>
      <c r="I106" s="21"/>
      <c r="J106" s="21"/>
    </row>
    <row r="107" spans="2:10" ht="12.75">
      <c r="B107" s="20"/>
      <c r="C107" s="21"/>
      <c r="D107" s="21"/>
      <c r="E107" s="20"/>
      <c r="F107" s="21"/>
      <c r="G107" s="21"/>
      <c r="H107" s="20"/>
      <c r="I107" s="21"/>
      <c r="J107" s="21"/>
    </row>
    <row r="108" spans="2:10" ht="12.75">
      <c r="B108" s="20"/>
      <c r="C108" s="21"/>
      <c r="D108" s="21"/>
      <c r="E108" s="20"/>
      <c r="F108" s="21"/>
      <c r="G108" s="21"/>
      <c r="H108" s="20"/>
      <c r="I108" s="21"/>
      <c r="J108" s="21"/>
    </row>
    <row r="109" spans="2:10" ht="12.75">
      <c r="B109" s="20"/>
      <c r="C109" s="21"/>
      <c r="D109" s="21"/>
      <c r="E109" s="20"/>
      <c r="F109" s="21"/>
      <c r="G109" s="21"/>
      <c r="H109" s="20"/>
      <c r="I109" s="21"/>
      <c r="J109" s="21"/>
    </row>
    <row r="110" spans="2:10" ht="12.75">
      <c r="B110" s="20"/>
      <c r="C110" s="21"/>
      <c r="D110" s="21"/>
      <c r="E110" s="20"/>
      <c r="F110" s="21"/>
      <c r="G110" s="21"/>
      <c r="H110" s="20"/>
      <c r="I110" s="21"/>
      <c r="J110" s="21"/>
    </row>
    <row r="111" spans="2:10" ht="12.75">
      <c r="B111" s="20"/>
      <c r="C111" s="21"/>
      <c r="D111" s="21"/>
      <c r="E111" s="20"/>
      <c r="F111" s="21"/>
      <c r="G111" s="21"/>
      <c r="H111" s="20"/>
      <c r="I111" s="21"/>
      <c r="J111" s="21"/>
    </row>
    <row r="112" spans="2:10" ht="12.75">
      <c r="B112" s="20"/>
      <c r="C112" s="21"/>
      <c r="D112" s="21"/>
      <c r="E112" s="20"/>
      <c r="F112" s="21"/>
      <c r="G112" s="21"/>
      <c r="H112" s="20"/>
      <c r="I112" s="21"/>
      <c r="J112" s="21"/>
    </row>
    <row r="113" spans="2:10" ht="12.75">
      <c r="B113" s="20"/>
      <c r="C113" s="21"/>
      <c r="D113" s="21"/>
      <c r="E113" s="20"/>
      <c r="F113" s="21"/>
      <c r="G113" s="21"/>
      <c r="H113" s="20"/>
      <c r="I113" s="21"/>
      <c r="J113" s="21"/>
    </row>
    <row r="114" spans="2:10" ht="12.75">
      <c r="B114" s="20"/>
      <c r="C114" s="21"/>
      <c r="D114" s="21"/>
      <c r="E114" s="20"/>
      <c r="F114" s="21"/>
      <c r="G114" s="21"/>
      <c r="H114" s="20"/>
      <c r="I114" s="21"/>
      <c r="J114" s="21"/>
    </row>
    <row r="115" spans="2:10" ht="12.75">
      <c r="B115" s="20"/>
      <c r="C115" s="21"/>
      <c r="D115" s="21"/>
      <c r="E115" s="20"/>
      <c r="F115" s="21"/>
      <c r="G115" s="21"/>
      <c r="H115" s="20"/>
      <c r="I115" s="21"/>
      <c r="J115" s="21"/>
    </row>
    <row r="116" spans="2:10" ht="12.75">
      <c r="B116" s="20"/>
      <c r="C116" s="21"/>
      <c r="D116" s="21"/>
      <c r="E116" s="20"/>
      <c r="F116" s="21"/>
      <c r="G116" s="21"/>
      <c r="H116" s="20"/>
      <c r="I116" s="21"/>
      <c r="J116" s="21"/>
    </row>
    <row r="117" spans="2:10" ht="12.75">
      <c r="B117" s="20"/>
      <c r="C117" s="21"/>
      <c r="D117" s="21"/>
      <c r="E117" s="20"/>
      <c r="F117" s="21"/>
      <c r="G117" s="21"/>
      <c r="H117" s="20"/>
      <c r="I117" s="21"/>
      <c r="J117" s="21"/>
    </row>
    <row r="118" spans="2:10" ht="12.75">
      <c r="B118" s="20"/>
      <c r="C118" s="21"/>
      <c r="D118" s="21"/>
      <c r="E118" s="20"/>
      <c r="F118" s="21"/>
      <c r="G118" s="21"/>
      <c r="H118" s="20"/>
      <c r="I118" s="21"/>
      <c r="J118" s="21"/>
    </row>
    <row r="119" spans="2:10" ht="12.75">
      <c r="B119" s="20"/>
      <c r="C119" s="21"/>
      <c r="D119" s="21"/>
      <c r="E119" s="20"/>
      <c r="F119" s="21"/>
      <c r="G119" s="21"/>
      <c r="H119" s="20"/>
      <c r="I119" s="21"/>
      <c r="J119" s="21"/>
    </row>
    <row r="120" spans="2:10" ht="12.75">
      <c r="B120" s="20"/>
      <c r="C120" s="21"/>
      <c r="D120" s="21"/>
      <c r="E120" s="20"/>
      <c r="F120" s="21"/>
      <c r="G120" s="21"/>
      <c r="H120" s="20"/>
      <c r="I120" s="21"/>
      <c r="J120" s="21"/>
    </row>
    <row r="121" spans="2:10" ht="12.75">
      <c r="B121" s="20"/>
      <c r="C121" s="21"/>
      <c r="D121" s="21"/>
      <c r="E121" s="20"/>
      <c r="F121" s="21"/>
      <c r="G121" s="21"/>
      <c r="H121" s="20"/>
      <c r="I121" s="21"/>
      <c r="J121" s="21"/>
    </row>
    <row r="122" spans="2:10" ht="12.75">
      <c r="B122" s="20"/>
      <c r="C122" s="21"/>
      <c r="D122" s="21"/>
      <c r="E122" s="20"/>
      <c r="F122" s="21"/>
      <c r="G122" s="21"/>
      <c r="H122" s="20"/>
      <c r="I122" s="21"/>
      <c r="J122" s="21"/>
    </row>
    <row r="123" spans="2:10" ht="12.75">
      <c r="B123" s="20"/>
      <c r="C123" s="21"/>
      <c r="D123" s="21"/>
      <c r="E123" s="20"/>
      <c r="F123" s="21"/>
      <c r="G123" s="21"/>
      <c r="H123" s="20"/>
      <c r="I123" s="21"/>
      <c r="J123" s="21"/>
    </row>
    <row r="124" spans="2:10" ht="12.75">
      <c r="B124" s="20"/>
      <c r="C124" s="21"/>
      <c r="D124" s="21"/>
      <c r="E124" s="20"/>
      <c r="F124" s="21"/>
      <c r="G124" s="21"/>
      <c r="H124" s="20"/>
      <c r="I124" s="21"/>
      <c r="J124" s="21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</sheetData>
  <sheetProtection/>
  <mergeCells count="37">
    <mergeCell ref="B31:J31"/>
    <mergeCell ref="L13:P14"/>
    <mergeCell ref="B5:C5"/>
    <mergeCell ref="D5:F5"/>
    <mergeCell ref="G5:J5"/>
    <mergeCell ref="E8:F8"/>
    <mergeCell ref="B9:C9"/>
    <mergeCell ref="H8:J8"/>
    <mergeCell ref="G14:H14"/>
    <mergeCell ref="B26:J26"/>
    <mergeCell ref="C1:F1"/>
    <mergeCell ref="E6:F6"/>
    <mergeCell ref="E7:F7"/>
    <mergeCell ref="H6:J6"/>
    <mergeCell ref="H7:J7"/>
    <mergeCell ref="B3:H4"/>
    <mergeCell ref="I3:I4"/>
    <mergeCell ref="J3:J4"/>
    <mergeCell ref="I16:J16"/>
    <mergeCell ref="B23:C23"/>
    <mergeCell ref="B22:C22"/>
    <mergeCell ref="B19:C20"/>
    <mergeCell ref="D19:E19"/>
    <mergeCell ref="D20:E20"/>
    <mergeCell ref="G19:H19"/>
    <mergeCell ref="B14:F16"/>
    <mergeCell ref="G20:H20"/>
    <mergeCell ref="L3:P5"/>
    <mergeCell ref="O11:P11"/>
    <mergeCell ref="B24:F24"/>
    <mergeCell ref="G16:H16"/>
    <mergeCell ref="I14:J14"/>
    <mergeCell ref="G15:H15"/>
    <mergeCell ref="I15:J15"/>
    <mergeCell ref="E10:G10"/>
    <mergeCell ref="L7:P7"/>
    <mergeCell ref="F22:H22"/>
  </mergeCells>
  <conditionalFormatting sqref="O11">
    <cfRule type="expression" priority="1" dxfId="1" stopIfTrue="1">
      <formula>MOD($L$11,2)=1</formula>
    </cfRule>
  </conditionalFormatting>
  <conditionalFormatting sqref="L11 N11">
    <cfRule type="expression" priority="2" dxfId="1" stopIfTrue="1">
      <formula>MOD($L$11,2)=1</formula>
    </cfRule>
  </conditionalFormatting>
  <conditionalFormatting sqref="M11">
    <cfRule type="expression" priority="3" dxfId="1" stopIfTrue="1">
      <formula>MOD($L$11,2)=1</formula>
    </cfRule>
  </conditionalFormatting>
  <conditionalFormatting sqref="B28:D28 F28:G28 I28:J28">
    <cfRule type="expression" priority="4" dxfId="0" stopIfTrue="1">
      <formula>$L$11=$N$11</formula>
    </cfRule>
  </conditionalFormatting>
  <hyperlinks>
    <hyperlink ref="M24" r:id="rId1" display="ftp://cddis.gsfc.nasa.gov/pub/gps/data/daily/2010/010/10g/"/>
  </hyperlink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&amp;CBerechnung aktueller Satellitenkoordinaten aus &amp;"Arial,Fett"GLONASS - &amp;"Arial,Standard"Ephermeriden
( 4-stufige RUNGE-KUTTA Integration) &amp;R&amp;P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S35"/>
  <sheetViews>
    <sheetView showGridLines="0" zoomScalePageLayoutView="0" workbookViewId="0" topLeftCell="A1">
      <selection activeCell="J4" sqref="J4"/>
    </sheetView>
  </sheetViews>
  <sheetFormatPr defaultColWidth="11.421875" defaultRowHeight="12.75"/>
  <cols>
    <col min="1" max="1" width="6.140625" style="0" customWidth="1"/>
    <col min="4" max="4" width="14.28125" style="0" customWidth="1"/>
    <col min="5" max="5" width="18.421875" style="0" customWidth="1"/>
    <col min="6" max="6" width="16.7109375" style="0" customWidth="1"/>
    <col min="7" max="7" width="17.421875" style="0" customWidth="1"/>
    <col min="8" max="8" width="18.00390625" style="0" customWidth="1"/>
    <col min="9" max="9" width="11.00390625" style="0" customWidth="1"/>
    <col min="10" max="10" width="7.8515625" style="0" customWidth="1"/>
    <col min="11" max="11" width="12.421875" style="0" customWidth="1"/>
    <col min="12" max="12" width="9.7109375" style="0" customWidth="1"/>
    <col min="14" max="14" width="18.57421875" style="0" customWidth="1"/>
    <col min="15" max="15" width="16.00390625" style="0" customWidth="1"/>
    <col min="16" max="16" width="15.28125" style="0" customWidth="1"/>
    <col min="17" max="17" width="17.140625" style="0" customWidth="1"/>
  </cols>
  <sheetData>
    <row r="1" ht="12.75" thickBot="1"/>
    <row r="2" spans="2:16" ht="17.25" thickBot="1">
      <c r="B2" s="212" t="s">
        <v>73</v>
      </c>
      <c r="C2" s="213"/>
      <c r="D2" s="55" t="s">
        <v>63</v>
      </c>
      <c r="E2" s="56">
        <v>23025</v>
      </c>
      <c r="F2" s="58" t="s">
        <v>59</v>
      </c>
      <c r="G2" s="57">
        <v>-100</v>
      </c>
      <c r="K2" s="212" t="s">
        <v>72</v>
      </c>
      <c r="L2" s="213"/>
      <c r="M2" s="55" t="s">
        <v>63</v>
      </c>
      <c r="N2" s="56">
        <v>22225</v>
      </c>
      <c r="O2" s="58" t="s">
        <v>59</v>
      </c>
      <c r="P2" s="57">
        <v>-24</v>
      </c>
    </row>
    <row r="3" ht="12.75" thickBot="1"/>
    <row r="4" spans="2:17" ht="17.25">
      <c r="B4" s="49" t="s">
        <v>24</v>
      </c>
      <c r="C4" s="199" t="s">
        <v>65</v>
      </c>
      <c r="D4" s="200"/>
      <c r="E4" s="200"/>
      <c r="F4" s="200"/>
      <c r="G4" s="200"/>
      <c r="H4" s="201"/>
      <c r="I4" s="39"/>
      <c r="K4" s="49" t="s">
        <v>24</v>
      </c>
      <c r="L4" s="220" t="s">
        <v>38</v>
      </c>
      <c r="M4" s="221"/>
      <c r="N4" s="221"/>
      <c r="O4" s="221"/>
      <c r="P4" s="221"/>
      <c r="Q4" s="222"/>
    </row>
    <row r="5" spans="2:19" ht="14.25">
      <c r="B5" s="195" t="s">
        <v>25</v>
      </c>
      <c r="C5" s="196"/>
      <c r="D5" s="172" t="s">
        <v>32</v>
      </c>
      <c r="E5" s="174"/>
      <c r="F5" s="48">
        <v>-11577780.76172</v>
      </c>
      <c r="G5" s="48">
        <v>-22726689.45312</v>
      </c>
      <c r="H5" s="50">
        <v>1681666.015625</v>
      </c>
      <c r="K5" s="195" t="s">
        <v>25</v>
      </c>
      <c r="L5" s="196"/>
      <c r="M5" s="172" t="s">
        <v>32</v>
      </c>
      <c r="N5" s="174"/>
      <c r="O5" s="48">
        <v>-11461357.572925562</v>
      </c>
      <c r="P5" s="48">
        <v>-22817382.04670279</v>
      </c>
      <c r="Q5" s="50">
        <v>-1171535.9469936618</v>
      </c>
      <c r="S5" t="s">
        <v>0</v>
      </c>
    </row>
    <row r="6" spans="2:19" ht="14.25">
      <c r="B6" s="210" t="s">
        <v>26</v>
      </c>
      <c r="C6" s="211"/>
      <c r="D6" s="172" t="s">
        <v>33</v>
      </c>
      <c r="E6" s="174"/>
      <c r="F6" s="46">
        <v>-49.74174499512</v>
      </c>
      <c r="G6" s="46">
        <v>289.10923004150004</v>
      </c>
      <c r="H6" s="51">
        <v>3559.52167511</v>
      </c>
      <c r="I6" s="40"/>
      <c r="K6" s="210" t="s">
        <v>26</v>
      </c>
      <c r="L6" s="211"/>
      <c r="M6" s="172" t="s">
        <v>33</v>
      </c>
      <c r="N6" s="174"/>
      <c r="O6" s="46">
        <v>-234.11544315177983</v>
      </c>
      <c r="P6" s="46">
        <v>-66.19096518466986</v>
      </c>
      <c r="Q6" s="51">
        <v>3564.3985980519005</v>
      </c>
      <c r="S6" t="s">
        <v>0</v>
      </c>
    </row>
    <row r="7" spans="2:19" ht="14.25">
      <c r="B7" s="195" t="s">
        <v>34</v>
      </c>
      <c r="C7" s="196"/>
      <c r="D7" s="172" t="s">
        <v>36</v>
      </c>
      <c r="E7" s="174"/>
      <c r="F7" s="47">
        <v>0.25694923565778777</v>
      </c>
      <c r="G7" s="47">
        <v>0.4288735222404088</v>
      </c>
      <c r="H7" s="52">
        <v>-0.04014708538790266</v>
      </c>
      <c r="K7" s="195" t="s">
        <v>34</v>
      </c>
      <c r="L7" s="196"/>
      <c r="M7" s="172" t="s">
        <v>36</v>
      </c>
      <c r="N7" s="174"/>
      <c r="O7" s="47">
        <v>0.20297648097572954</v>
      </c>
      <c r="P7" s="47">
        <v>0.4574552238755267</v>
      </c>
      <c r="Q7" s="52">
        <v>0.027970625667299197</v>
      </c>
      <c r="S7" t="s">
        <v>0</v>
      </c>
    </row>
    <row r="8" spans="2:19" ht="15" thickBot="1">
      <c r="B8" s="197" t="s">
        <v>35</v>
      </c>
      <c r="C8" s="198"/>
      <c r="D8" s="202" t="s">
        <v>37</v>
      </c>
      <c r="E8" s="203"/>
      <c r="F8" s="53">
        <v>-49.74174499512</v>
      </c>
      <c r="G8" s="53">
        <v>289.10923004150004</v>
      </c>
      <c r="H8" s="54">
        <v>3559.52167511</v>
      </c>
      <c r="K8" s="197" t="s">
        <v>35</v>
      </c>
      <c r="L8" s="198"/>
      <c r="M8" s="202" t="s">
        <v>37</v>
      </c>
      <c r="N8" s="203"/>
      <c r="O8" s="53">
        <v>-234.11544315177983</v>
      </c>
      <c r="P8" s="53">
        <v>-66.19096518466986</v>
      </c>
      <c r="Q8" s="54">
        <v>3564.3985980519005</v>
      </c>
      <c r="S8" t="s">
        <v>0</v>
      </c>
    </row>
    <row r="9" spans="15:17" ht="12.75" thickBot="1">
      <c r="O9" t="s">
        <v>0</v>
      </c>
      <c r="P9" t="s">
        <v>0</v>
      </c>
      <c r="Q9" t="s">
        <v>0</v>
      </c>
    </row>
    <row r="10" spans="2:17" ht="17.25">
      <c r="B10" s="49" t="s">
        <v>27</v>
      </c>
      <c r="C10" s="214" t="s">
        <v>66</v>
      </c>
      <c r="D10" s="214"/>
      <c r="E10" s="214"/>
      <c r="F10" s="214"/>
      <c r="G10" s="214"/>
      <c r="H10" s="215"/>
      <c r="K10" s="49" t="s">
        <v>27</v>
      </c>
      <c r="L10" s="218" t="s">
        <v>40</v>
      </c>
      <c r="M10" s="218"/>
      <c r="N10" s="218"/>
      <c r="O10" s="218"/>
      <c r="P10" s="218"/>
      <c r="Q10" s="219"/>
    </row>
    <row r="11" spans="2:17" ht="14.25">
      <c r="B11" s="195" t="s">
        <v>25</v>
      </c>
      <c r="C11" s="206"/>
      <c r="D11" s="207" t="s">
        <v>51</v>
      </c>
      <c r="E11" s="207"/>
      <c r="F11" s="48">
        <v>-11575293.674470244</v>
      </c>
      <c r="G11" s="48">
        <v>-22741144.914622076</v>
      </c>
      <c r="H11" s="50">
        <v>1503689.9318695</v>
      </c>
      <c r="K11" s="195" t="s">
        <v>25</v>
      </c>
      <c r="L11" s="206"/>
      <c r="M11" s="207" t="s">
        <v>51</v>
      </c>
      <c r="N11" s="207"/>
      <c r="O11" s="48">
        <v>-11458548.187607741</v>
      </c>
      <c r="P11" s="48">
        <v>-22816587.755120575</v>
      </c>
      <c r="Q11" s="50">
        <v>-1214308.7301702846</v>
      </c>
    </row>
    <row r="12" spans="2:17" ht="14.25">
      <c r="B12" s="195" t="s">
        <v>26</v>
      </c>
      <c r="C12" s="196"/>
      <c r="D12" s="208" t="s">
        <v>52</v>
      </c>
      <c r="E12" s="208"/>
      <c r="F12" s="46">
        <v>-62.58920677800939</v>
      </c>
      <c r="G12" s="46">
        <v>267.6655539294796</v>
      </c>
      <c r="H12" s="51">
        <v>3561.529029379395</v>
      </c>
      <c r="K12" s="195" t="s">
        <v>26</v>
      </c>
      <c r="L12" s="196"/>
      <c r="M12" s="208" t="s">
        <v>52</v>
      </c>
      <c r="N12" s="208"/>
      <c r="O12" s="46">
        <v>-236.5511609234886</v>
      </c>
      <c r="P12" s="46">
        <v>-71.68042787117618</v>
      </c>
      <c r="Q12" s="51">
        <v>3564.062950543893</v>
      </c>
    </row>
    <row r="13" spans="2:17" ht="14.25">
      <c r="B13" s="195" t="s">
        <v>39</v>
      </c>
      <c r="C13" s="196"/>
      <c r="D13" s="204" t="s">
        <v>41</v>
      </c>
      <c r="E13" s="204"/>
      <c r="F13" s="47">
        <v>0.25375504392865983</v>
      </c>
      <c r="G13" s="47">
        <v>0.43097481441634783</v>
      </c>
      <c r="H13" s="52">
        <v>-0.035895408212858214</v>
      </c>
      <c r="K13" s="195" t="s">
        <v>39</v>
      </c>
      <c r="L13" s="196"/>
      <c r="M13" s="204" t="s">
        <v>41</v>
      </c>
      <c r="N13" s="204"/>
      <c r="O13" s="47">
        <v>0.20212285714200864</v>
      </c>
      <c r="P13" s="47">
        <v>0.45779391060512586</v>
      </c>
      <c r="Q13" s="52">
        <v>0.028991703079884922</v>
      </c>
    </row>
    <row r="14" spans="2:17" ht="15" thickBot="1">
      <c r="B14" s="197" t="s">
        <v>35</v>
      </c>
      <c r="C14" s="198"/>
      <c r="D14" s="205" t="s">
        <v>45</v>
      </c>
      <c r="E14" s="205"/>
      <c r="F14" s="53">
        <v>-62.58920677800939</v>
      </c>
      <c r="G14" s="53">
        <v>267.6655539294796</v>
      </c>
      <c r="H14" s="54">
        <v>3561.529029379395</v>
      </c>
      <c r="K14" s="197" t="s">
        <v>35</v>
      </c>
      <c r="L14" s="198"/>
      <c r="M14" s="205" t="s">
        <v>45</v>
      </c>
      <c r="N14" s="205"/>
      <c r="O14" s="53">
        <v>-236.5511609234886</v>
      </c>
      <c r="P14" s="53">
        <v>-71.68042787117618</v>
      </c>
      <c r="Q14" s="54">
        <v>3564.062950543893</v>
      </c>
    </row>
    <row r="15" spans="15:17" ht="12.75" thickBot="1">
      <c r="O15" t="s">
        <v>0</v>
      </c>
      <c r="P15" t="s">
        <v>0</v>
      </c>
      <c r="Q15" t="s">
        <v>0</v>
      </c>
    </row>
    <row r="16" spans="2:17" ht="17.25">
      <c r="B16" s="49" t="s">
        <v>46</v>
      </c>
      <c r="C16" s="199" t="s">
        <v>67</v>
      </c>
      <c r="D16" s="200"/>
      <c r="E16" s="200"/>
      <c r="F16" s="200"/>
      <c r="G16" s="200"/>
      <c r="H16" s="201"/>
      <c r="K16" s="49" t="s">
        <v>46</v>
      </c>
      <c r="L16" s="220" t="s">
        <v>42</v>
      </c>
      <c r="M16" s="221"/>
      <c r="N16" s="221"/>
      <c r="O16" s="221"/>
      <c r="P16" s="221"/>
      <c r="Q16" s="222"/>
    </row>
    <row r="17" spans="2:17" ht="14.25">
      <c r="B17" s="42" t="s">
        <v>25</v>
      </c>
      <c r="C17" s="41"/>
      <c r="D17" s="207" t="s">
        <v>53</v>
      </c>
      <c r="E17" s="207"/>
      <c r="F17" s="48">
        <v>-11574651.3013811</v>
      </c>
      <c r="G17" s="48">
        <v>-22740072.730816476</v>
      </c>
      <c r="H17" s="50">
        <v>1503589.5641560303</v>
      </c>
      <c r="J17" s="45"/>
      <c r="K17" s="223" t="s">
        <v>25</v>
      </c>
      <c r="L17" s="224"/>
      <c r="M17" s="207" t="s">
        <v>53</v>
      </c>
      <c r="N17" s="207"/>
      <c r="O17" s="48">
        <v>-11458518.95899448</v>
      </c>
      <c r="P17" s="48">
        <v>-22816521.88156834</v>
      </c>
      <c r="Q17" s="50">
        <v>-1214304.7024001884</v>
      </c>
    </row>
    <row r="18" spans="2:17" ht="14.25">
      <c r="B18" s="42" t="s">
        <v>26</v>
      </c>
      <c r="C18" s="41"/>
      <c r="D18" s="208" t="s">
        <v>54</v>
      </c>
      <c r="E18" s="208"/>
      <c r="F18" s="46">
        <v>-62.42949719155299</v>
      </c>
      <c r="G18" s="46">
        <v>267.5604893206827</v>
      </c>
      <c r="H18" s="51">
        <v>3561.316445520643</v>
      </c>
      <c r="K18" s="210" t="s">
        <v>26</v>
      </c>
      <c r="L18" s="211"/>
      <c r="M18" s="208" t="s">
        <v>54</v>
      </c>
      <c r="N18" s="208"/>
      <c r="O18" s="46">
        <v>-236.54091743748393</v>
      </c>
      <c r="P18" s="46">
        <v>-71.68449211193138</v>
      </c>
      <c r="Q18" s="51">
        <v>3564.050697614942</v>
      </c>
    </row>
    <row r="19" spans="2:17" ht="14.25">
      <c r="B19" s="210" t="s">
        <v>39</v>
      </c>
      <c r="C19" s="211"/>
      <c r="D19" s="204" t="s">
        <v>43</v>
      </c>
      <c r="E19" s="204"/>
      <c r="F19" s="47">
        <v>0.2537683609191483</v>
      </c>
      <c r="G19" s="47">
        <v>0.4310113108343157</v>
      </c>
      <c r="H19" s="52">
        <v>-0.03589828233722026</v>
      </c>
      <c r="K19" s="210" t="s">
        <v>39</v>
      </c>
      <c r="L19" s="211"/>
      <c r="M19" s="204" t="s">
        <v>43</v>
      </c>
      <c r="N19" s="204"/>
      <c r="O19" s="47">
        <v>0.2021240366041919</v>
      </c>
      <c r="P19" s="47">
        <v>0.45779580318211266</v>
      </c>
      <c r="Q19" s="52">
        <v>0.02899185227368863</v>
      </c>
    </row>
    <row r="20" spans="2:17" ht="15" thickBot="1">
      <c r="B20" s="216" t="s">
        <v>35</v>
      </c>
      <c r="C20" s="217"/>
      <c r="D20" s="205" t="s">
        <v>44</v>
      </c>
      <c r="E20" s="205"/>
      <c r="F20" s="53">
        <v>-62.42949719155299</v>
      </c>
      <c r="G20" s="53">
        <v>267.5604893206827</v>
      </c>
      <c r="H20" s="54">
        <v>3561.316445520643</v>
      </c>
      <c r="K20" s="216" t="s">
        <v>35</v>
      </c>
      <c r="L20" s="217"/>
      <c r="M20" s="205" t="s">
        <v>44</v>
      </c>
      <c r="N20" s="205"/>
      <c r="O20" s="53">
        <v>-236.54091743748393</v>
      </c>
      <c r="P20" s="53">
        <v>-71.68449211193138</v>
      </c>
      <c r="Q20" s="54">
        <v>3564.050697614942</v>
      </c>
    </row>
    <row r="21" spans="15:17" ht="12.75" thickBot="1">
      <c r="O21" t="s">
        <v>0</v>
      </c>
      <c r="P21" t="s">
        <v>0</v>
      </c>
      <c r="Q21" t="s">
        <v>0</v>
      </c>
    </row>
    <row r="22" spans="2:17" ht="17.25">
      <c r="B22" s="49" t="s">
        <v>28</v>
      </c>
      <c r="C22" s="199" t="s">
        <v>68</v>
      </c>
      <c r="D22" s="200"/>
      <c r="E22" s="200"/>
      <c r="F22" s="200"/>
      <c r="G22" s="200"/>
      <c r="H22" s="201"/>
      <c r="K22" s="49" t="s">
        <v>28</v>
      </c>
      <c r="L22" s="220" t="s">
        <v>42</v>
      </c>
      <c r="M22" s="221"/>
      <c r="N22" s="221"/>
      <c r="O22" s="221"/>
      <c r="P22" s="221"/>
      <c r="Q22" s="222"/>
    </row>
    <row r="23" spans="2:17" ht="14.25">
      <c r="B23" s="210" t="s">
        <v>25</v>
      </c>
      <c r="C23" s="211"/>
      <c r="D23" s="207" t="s">
        <v>55</v>
      </c>
      <c r="E23" s="207"/>
      <c r="F23" s="48">
        <v>-11571537.812000845</v>
      </c>
      <c r="G23" s="48">
        <v>-22753445.50205207</v>
      </c>
      <c r="H23" s="50">
        <v>1325534.3710729356</v>
      </c>
      <c r="K23" s="210" t="s">
        <v>25</v>
      </c>
      <c r="L23" s="211"/>
      <c r="M23" s="207" t="s">
        <v>55</v>
      </c>
      <c r="N23" s="207"/>
      <c r="O23" s="48">
        <v>-11455680.590907063</v>
      </c>
      <c r="P23" s="48">
        <v>-22815661.618892103</v>
      </c>
      <c r="Q23" s="50">
        <v>-1257073.1637364205</v>
      </c>
    </row>
    <row r="24" spans="2:17" ht="14.25">
      <c r="B24" s="210" t="s">
        <v>26</v>
      </c>
      <c r="C24" s="211"/>
      <c r="D24" s="208" t="s">
        <v>56</v>
      </c>
      <c r="E24" s="208"/>
      <c r="F24" s="46">
        <v>-75.11858108703483</v>
      </c>
      <c r="G24" s="46">
        <v>246.00809895806847</v>
      </c>
      <c r="H24" s="51">
        <v>3563.1115033437222</v>
      </c>
      <c r="K24" s="210" t="s">
        <v>26</v>
      </c>
      <c r="L24" s="211"/>
      <c r="M24" s="208" t="s">
        <v>56</v>
      </c>
      <c r="N24" s="208"/>
      <c r="O24" s="46">
        <v>-238.96642003028043</v>
      </c>
      <c r="P24" s="46">
        <v>-77.17806446104056</v>
      </c>
      <c r="Q24" s="51">
        <v>3563.702793597332</v>
      </c>
    </row>
    <row r="25" spans="2:17" ht="14.25">
      <c r="B25" s="210" t="s">
        <v>39</v>
      </c>
      <c r="C25" s="211"/>
      <c r="D25" s="204" t="s">
        <v>47</v>
      </c>
      <c r="E25" s="204"/>
      <c r="F25" s="47">
        <v>0.2505467983956777</v>
      </c>
      <c r="G25" s="47">
        <v>0.43306962423720236</v>
      </c>
      <c r="H25" s="52">
        <v>-0.03164474021946268</v>
      </c>
      <c r="K25" s="210" t="s">
        <v>39</v>
      </c>
      <c r="L25" s="211"/>
      <c r="M25" s="204" t="s">
        <v>47</v>
      </c>
      <c r="N25" s="204"/>
      <c r="O25" s="47">
        <v>0.20126928063100546</v>
      </c>
      <c r="P25" s="47">
        <v>0.4581317862013358</v>
      </c>
      <c r="Q25" s="52">
        <v>0.030012828918479985</v>
      </c>
    </row>
    <row r="26" spans="2:17" ht="15" thickBot="1">
      <c r="B26" s="216" t="s">
        <v>35</v>
      </c>
      <c r="C26" s="217"/>
      <c r="D26" s="205" t="s">
        <v>48</v>
      </c>
      <c r="E26" s="205"/>
      <c r="F26" s="53">
        <v>-75.11858108703483</v>
      </c>
      <c r="G26" s="53">
        <v>246.00809895806847</v>
      </c>
      <c r="H26" s="54">
        <v>3563.1115033437222</v>
      </c>
      <c r="K26" s="216" t="s">
        <v>35</v>
      </c>
      <c r="L26" s="217"/>
      <c r="M26" s="205" t="s">
        <v>48</v>
      </c>
      <c r="N26" s="205"/>
      <c r="O26" s="53">
        <v>-238.96642003028043</v>
      </c>
      <c r="P26" s="53">
        <v>-77.17806446104056</v>
      </c>
      <c r="Q26" s="54">
        <v>3563.702793597332</v>
      </c>
    </row>
    <row r="27" spans="15:17" ht="12.75" thickBot="1">
      <c r="O27" t="s">
        <v>0</v>
      </c>
      <c r="P27" t="s">
        <v>0</v>
      </c>
      <c r="Q27" t="s">
        <v>0</v>
      </c>
    </row>
    <row r="28" spans="2:17" ht="17.25">
      <c r="B28" s="49" t="s">
        <v>29</v>
      </c>
      <c r="C28" s="214" t="s">
        <v>69</v>
      </c>
      <c r="D28" s="214"/>
      <c r="E28" s="214"/>
      <c r="F28" s="214"/>
      <c r="G28" s="214"/>
      <c r="H28" s="215"/>
      <c r="K28" s="49" t="s">
        <v>29</v>
      </c>
      <c r="L28" s="218" t="s">
        <v>49</v>
      </c>
      <c r="M28" s="218"/>
      <c r="N28" s="218"/>
      <c r="O28" s="218"/>
      <c r="P28" s="218"/>
      <c r="Q28" s="219"/>
    </row>
    <row r="29" spans="2:17" ht="16.5">
      <c r="B29" s="210" t="s">
        <v>39</v>
      </c>
      <c r="C29" s="211"/>
      <c r="D29" s="204" t="s">
        <v>58</v>
      </c>
      <c r="E29" s="204"/>
      <c r="F29" s="47">
        <v>0.25375714062484694</v>
      </c>
      <c r="G29" s="47">
        <v>0.4309858994964897</v>
      </c>
      <c r="H29" s="52">
        <v>-0.035896534451253716</v>
      </c>
      <c r="K29" s="210" t="s">
        <v>39</v>
      </c>
      <c r="L29" s="211"/>
      <c r="M29" s="204" t="s">
        <v>58</v>
      </c>
      <c r="N29" s="204"/>
      <c r="O29" s="47">
        <v>0.20212325818318935</v>
      </c>
      <c r="P29" s="47">
        <v>0.4577944062752233</v>
      </c>
      <c r="Q29" s="52">
        <v>0.028991760882154383</v>
      </c>
    </row>
    <row r="30" spans="2:17" ht="17.25" thickBot="1">
      <c r="B30" s="216" t="s">
        <v>35</v>
      </c>
      <c r="C30" s="217"/>
      <c r="D30" s="205" t="s">
        <v>57</v>
      </c>
      <c r="E30" s="205"/>
      <c r="F30" s="53">
        <v>-62.482955670213265</v>
      </c>
      <c r="G30" s="53">
        <v>267.5949025833155</v>
      </c>
      <c r="H30" s="54">
        <v>3561.3873547089665</v>
      </c>
      <c r="K30" s="216" t="s">
        <v>35</v>
      </c>
      <c r="L30" s="217"/>
      <c r="M30" s="205" t="s">
        <v>57</v>
      </c>
      <c r="N30" s="205"/>
      <c r="O30" s="43">
        <v>-236.54433665066756</v>
      </c>
      <c r="P30" s="43">
        <v>-71.68314493532093</v>
      </c>
      <c r="Q30" s="44">
        <v>3564.054781327817</v>
      </c>
    </row>
    <row r="31" spans="15:17" ht="12.75" thickBot="1">
      <c r="O31" t="s">
        <v>0</v>
      </c>
      <c r="P31" t="s">
        <v>0</v>
      </c>
      <c r="Q31" t="s">
        <v>0</v>
      </c>
    </row>
    <row r="32" spans="2:17" ht="12.75">
      <c r="B32" s="49" t="s">
        <v>30</v>
      </c>
      <c r="C32" s="218" t="s">
        <v>64</v>
      </c>
      <c r="D32" s="218"/>
      <c r="E32" s="218"/>
      <c r="F32" s="218"/>
      <c r="G32" s="218"/>
      <c r="H32" s="219"/>
      <c r="K32" s="49" t="s">
        <v>30</v>
      </c>
      <c r="L32" s="225" t="s">
        <v>71</v>
      </c>
      <c r="M32" s="225"/>
      <c r="N32" s="225"/>
      <c r="O32" s="225"/>
      <c r="P32" s="225"/>
      <c r="Q32" s="226"/>
    </row>
    <row r="33" spans="2:17" ht="16.5">
      <c r="B33" s="195" t="s">
        <v>25</v>
      </c>
      <c r="C33" s="196"/>
      <c r="D33" s="208" t="s">
        <v>61</v>
      </c>
      <c r="E33" s="208"/>
      <c r="F33" s="48">
        <v>-11571532.466152979</v>
      </c>
      <c r="G33" s="48">
        <v>-22753448.943378333</v>
      </c>
      <c r="H33" s="50">
        <v>1325527.2801541034</v>
      </c>
      <c r="K33" s="195" t="s">
        <v>25</v>
      </c>
      <c r="L33" s="196"/>
      <c r="M33" s="208" t="s">
        <v>61</v>
      </c>
      <c r="N33" s="208"/>
      <c r="O33" s="59">
        <v>-11455680.508845946</v>
      </c>
      <c r="P33" s="59">
        <v>-22815661.651224345</v>
      </c>
      <c r="Q33" s="60">
        <v>-1257073.2617455295</v>
      </c>
    </row>
    <row r="34" spans="2:17" ht="16.5">
      <c r="B34" s="195" t="s">
        <v>26</v>
      </c>
      <c r="C34" s="196"/>
      <c r="D34" s="208" t="s">
        <v>62</v>
      </c>
      <c r="E34" s="208"/>
      <c r="F34" s="46">
        <v>-75.11745905760469</v>
      </c>
      <c r="G34" s="46">
        <v>246.01064009185106</v>
      </c>
      <c r="H34" s="51">
        <v>3563.1113285551255</v>
      </c>
      <c r="K34" s="195" t="s">
        <v>26</v>
      </c>
      <c r="L34" s="196"/>
      <c r="M34" s="208" t="s">
        <v>62</v>
      </c>
      <c r="N34" s="208"/>
      <c r="O34" s="61">
        <v>-238.96640134817636</v>
      </c>
      <c r="P34" s="61">
        <v>-77.17803093527522</v>
      </c>
      <c r="Q34" s="62">
        <v>3563.702795790729</v>
      </c>
    </row>
    <row r="35" spans="2:17" ht="17.25" thickBot="1">
      <c r="B35" s="197" t="s">
        <v>50</v>
      </c>
      <c r="C35" s="198"/>
      <c r="D35" s="209" t="s">
        <v>60</v>
      </c>
      <c r="E35" s="209"/>
      <c r="F35" s="43">
        <v>22925</v>
      </c>
      <c r="G35" s="43"/>
      <c r="H35" s="44"/>
      <c r="K35" s="216" t="s">
        <v>70</v>
      </c>
      <c r="L35" s="217"/>
      <c r="M35" s="209" t="s">
        <v>60</v>
      </c>
      <c r="N35" s="209"/>
      <c r="O35" s="63">
        <v>22201</v>
      </c>
      <c r="P35" s="63" t="s">
        <v>0</v>
      </c>
      <c r="Q35" s="64" t="s">
        <v>0</v>
      </c>
    </row>
  </sheetData>
  <sheetProtection/>
  <mergeCells count="96">
    <mergeCell ref="K35:L35"/>
    <mergeCell ref="M35:N35"/>
    <mergeCell ref="K30:L30"/>
    <mergeCell ref="M30:N30"/>
    <mergeCell ref="L32:Q32"/>
    <mergeCell ref="K33:L33"/>
    <mergeCell ref="M33:N33"/>
    <mergeCell ref="K34:L34"/>
    <mergeCell ref="M34:N34"/>
    <mergeCell ref="K25:L25"/>
    <mergeCell ref="M25:N25"/>
    <mergeCell ref="K26:L26"/>
    <mergeCell ref="M26:N26"/>
    <mergeCell ref="L28:Q28"/>
    <mergeCell ref="K29:L29"/>
    <mergeCell ref="M29:N29"/>
    <mergeCell ref="K20:L20"/>
    <mergeCell ref="M20:N20"/>
    <mergeCell ref="L22:Q22"/>
    <mergeCell ref="K23:L23"/>
    <mergeCell ref="M23:N23"/>
    <mergeCell ref="K24:L24"/>
    <mergeCell ref="M24:N24"/>
    <mergeCell ref="L16:Q16"/>
    <mergeCell ref="M17:N17"/>
    <mergeCell ref="M18:N18"/>
    <mergeCell ref="K19:L19"/>
    <mergeCell ref="M19:N19"/>
    <mergeCell ref="K17:L17"/>
    <mergeCell ref="K18:L18"/>
    <mergeCell ref="K12:L12"/>
    <mergeCell ref="M12:N12"/>
    <mergeCell ref="K13:L13"/>
    <mergeCell ref="M13:N13"/>
    <mergeCell ref="K14:L14"/>
    <mergeCell ref="M14:N14"/>
    <mergeCell ref="K8:L8"/>
    <mergeCell ref="M8:N8"/>
    <mergeCell ref="K6:L6"/>
    <mergeCell ref="L10:Q10"/>
    <mergeCell ref="K11:L11"/>
    <mergeCell ref="M11:N11"/>
    <mergeCell ref="K2:L2"/>
    <mergeCell ref="L4:Q4"/>
    <mergeCell ref="K5:L5"/>
    <mergeCell ref="M5:N5"/>
    <mergeCell ref="M6:N6"/>
    <mergeCell ref="K7:L7"/>
    <mergeCell ref="M7:N7"/>
    <mergeCell ref="D33:E33"/>
    <mergeCell ref="D34:E34"/>
    <mergeCell ref="B23:C23"/>
    <mergeCell ref="B24:C24"/>
    <mergeCell ref="B33:C33"/>
    <mergeCell ref="B34:C34"/>
    <mergeCell ref="C32:H32"/>
    <mergeCell ref="C28:H28"/>
    <mergeCell ref="B30:C30"/>
    <mergeCell ref="B26:C26"/>
    <mergeCell ref="D26:E26"/>
    <mergeCell ref="B2:C2"/>
    <mergeCell ref="B19:C19"/>
    <mergeCell ref="B6:C6"/>
    <mergeCell ref="C10:H10"/>
    <mergeCell ref="B20:C20"/>
    <mergeCell ref="D20:E20"/>
    <mergeCell ref="C16:H16"/>
    <mergeCell ref="D17:E17"/>
    <mergeCell ref="D18:E18"/>
    <mergeCell ref="B35:C35"/>
    <mergeCell ref="D35:E35"/>
    <mergeCell ref="C22:H22"/>
    <mergeCell ref="D23:E23"/>
    <mergeCell ref="D24:E24"/>
    <mergeCell ref="D25:E25"/>
    <mergeCell ref="B25:C25"/>
    <mergeCell ref="D29:E29"/>
    <mergeCell ref="B29:C29"/>
    <mergeCell ref="D30:E30"/>
    <mergeCell ref="D19:E19"/>
    <mergeCell ref="D13:E13"/>
    <mergeCell ref="D14:E14"/>
    <mergeCell ref="B11:C11"/>
    <mergeCell ref="B12:C12"/>
    <mergeCell ref="B13:C13"/>
    <mergeCell ref="B14:C14"/>
    <mergeCell ref="D11:E11"/>
    <mergeCell ref="D12:E12"/>
    <mergeCell ref="B5:C5"/>
    <mergeCell ref="B7:C7"/>
    <mergeCell ref="B8:C8"/>
    <mergeCell ref="C4:H4"/>
    <mergeCell ref="D5:E5"/>
    <mergeCell ref="D6:E6"/>
    <mergeCell ref="D7:E7"/>
    <mergeCell ref="D8:E8"/>
  </mergeCells>
  <printOptions/>
  <pageMargins left="0.7874015748031497" right="0.7874015748031497" top="0.5905511811023623" bottom="0.5905511811023623" header="0.28" footer="0.5118110236220472"/>
  <pageSetup horizontalDpi="300" verticalDpi="300" orientation="landscape" paperSize="9" r:id="rId1"/>
  <headerFooter alignWithMargins="0">
    <oddHeader>&amp;C(Berechnung aktueller Satellitenkoordinaten aus &amp;"Arial,Fett"GLONASS&amp;"Arial,Standard" - Ephemeriden ;  4-stufige RUNGE-KUTTA Integration) 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K22"/>
  <sheetViews>
    <sheetView zoomScalePageLayoutView="0" workbookViewId="0" topLeftCell="A1">
      <selection activeCell="B30" sqref="B30"/>
    </sheetView>
  </sheetViews>
  <sheetFormatPr defaultColWidth="11.421875" defaultRowHeight="12.75"/>
  <cols>
    <col min="2" max="2" width="4.8515625" style="0" customWidth="1"/>
    <col min="3" max="3" width="22.00390625" style="0" customWidth="1"/>
    <col min="4" max="4" width="21.421875" style="0" customWidth="1"/>
    <col min="5" max="5" width="22.28125" style="0" customWidth="1"/>
    <col min="6" max="6" width="19.7109375" style="0" bestFit="1" customWidth="1"/>
  </cols>
  <sheetData>
    <row r="2" spans="2:10" ht="12.75">
      <c r="B2" t="s">
        <v>84</v>
      </c>
      <c r="H2" t="s">
        <v>78</v>
      </c>
      <c r="I2" t="s">
        <v>79</v>
      </c>
      <c r="J2" t="s">
        <v>80</v>
      </c>
    </row>
    <row r="3" spans="2:11" ht="12.75">
      <c r="B3" s="67">
        <v>8</v>
      </c>
      <c r="C3" s="67" t="s">
        <v>76</v>
      </c>
      <c r="D3" s="68">
        <v>-9.434390813112E-05</v>
      </c>
      <c r="E3" s="68">
        <v>0</v>
      </c>
      <c r="F3" s="68">
        <v>10740</v>
      </c>
      <c r="G3" s="67"/>
      <c r="H3" s="69">
        <v>6</v>
      </c>
      <c r="I3" s="69">
        <v>23</v>
      </c>
      <c r="J3" s="69">
        <v>45</v>
      </c>
      <c r="K3" s="69">
        <v>0</v>
      </c>
    </row>
    <row r="4" spans="1:6" ht="12.75">
      <c r="A4" s="1" t="s">
        <v>81</v>
      </c>
      <c r="C4" s="23">
        <v>-23970.19726562</v>
      </c>
      <c r="D4" s="70">
        <v>1.01694393158</v>
      </c>
      <c r="E4" s="66">
        <v>-2.793967723846E-09</v>
      </c>
      <c r="F4" s="66">
        <v>0</v>
      </c>
    </row>
    <row r="5" spans="1:6" ht="12.75">
      <c r="A5" s="1" t="s">
        <v>82</v>
      </c>
      <c r="C5" s="23">
        <v>-4478.731933594</v>
      </c>
      <c r="D5" s="70">
        <v>0.2015228271484</v>
      </c>
      <c r="E5" s="66">
        <v>0</v>
      </c>
      <c r="F5" s="66">
        <v>6</v>
      </c>
    </row>
    <row r="6" spans="1:6" ht="12.75">
      <c r="A6" s="1" t="s">
        <v>83</v>
      </c>
      <c r="C6" s="23">
        <v>-7473.354492188</v>
      </c>
      <c r="D6" s="70">
        <v>-3.381576538086</v>
      </c>
      <c r="E6" s="66">
        <v>2.793967723846E-09</v>
      </c>
      <c r="F6" s="66">
        <v>0</v>
      </c>
    </row>
    <row r="7" spans="2:11" ht="12.75">
      <c r="B7" s="67">
        <v>21</v>
      </c>
      <c r="C7" s="67" t="s">
        <v>76</v>
      </c>
      <c r="D7" s="68">
        <v>-0.0001548817381263</v>
      </c>
      <c r="E7" s="68">
        <v>0</v>
      </c>
      <c r="F7" s="68">
        <v>10740</v>
      </c>
      <c r="G7" s="67"/>
      <c r="H7" s="69">
        <v>6</v>
      </c>
      <c r="I7" s="69">
        <v>23</v>
      </c>
      <c r="J7" s="69">
        <v>45</v>
      </c>
      <c r="K7" s="69">
        <v>0</v>
      </c>
    </row>
    <row r="8" spans="3:6" ht="12.75">
      <c r="C8" s="70">
        <v>-11577.78076172</v>
      </c>
      <c r="D8" s="70">
        <v>-0.04974174499512</v>
      </c>
      <c r="E8" s="66">
        <v>-1.862645149231E-09</v>
      </c>
      <c r="F8" s="66">
        <v>0</v>
      </c>
    </row>
    <row r="9" spans="3:6" ht="12.75">
      <c r="C9" s="70">
        <v>-22726.68945312</v>
      </c>
      <c r="D9" s="70">
        <v>0.2891092300415</v>
      </c>
      <c r="E9" s="66">
        <v>1.862645149231E-09</v>
      </c>
      <c r="F9" s="66">
        <v>4</v>
      </c>
    </row>
    <row r="10" spans="3:6" ht="12.75">
      <c r="C10" s="70">
        <v>1681.666015625</v>
      </c>
      <c r="D10" s="70">
        <v>3.55952167511</v>
      </c>
      <c r="E10" s="66">
        <v>9.313225746155E-10</v>
      </c>
      <c r="F10" s="66">
        <v>0</v>
      </c>
    </row>
    <row r="11" spans="2:11" ht="12.75">
      <c r="B11" s="67">
        <v>7</v>
      </c>
      <c r="C11" s="67" t="s">
        <v>76</v>
      </c>
      <c r="D11" s="68">
        <v>2.463907003403E-05</v>
      </c>
      <c r="E11" s="68">
        <v>2.728484105319E-12</v>
      </c>
      <c r="F11" s="68">
        <v>10740</v>
      </c>
      <c r="G11" s="67"/>
      <c r="H11" s="69">
        <v>6</v>
      </c>
      <c r="I11" s="69">
        <v>23</v>
      </c>
      <c r="J11" s="69">
        <v>45</v>
      </c>
      <c r="K11" s="69">
        <v>0</v>
      </c>
    </row>
    <row r="12" spans="3:6" ht="12.75">
      <c r="C12" s="70">
        <v>-10828.91552734</v>
      </c>
      <c r="D12" s="70">
        <v>2.841236114502</v>
      </c>
      <c r="E12" s="66">
        <v>0</v>
      </c>
      <c r="F12" s="66">
        <v>0</v>
      </c>
    </row>
    <row r="13" spans="3:6" ht="12.75">
      <c r="C13" s="70">
        <v>-10091.04638672</v>
      </c>
      <c r="D13" s="70">
        <v>0.02095603942871</v>
      </c>
      <c r="E13" s="66">
        <v>9.313225746155E-10</v>
      </c>
      <c r="F13" s="66">
        <v>5</v>
      </c>
    </row>
    <row r="14" spans="3:6" ht="12.75">
      <c r="C14" s="70">
        <v>-20778.63525391</v>
      </c>
      <c r="D14" s="70">
        <v>-1.494799613953</v>
      </c>
      <c r="E14" s="66">
        <v>1.862645149231E-09</v>
      </c>
      <c r="F14" s="66">
        <v>0</v>
      </c>
    </row>
    <row r="15" spans="2:11" ht="12.75">
      <c r="B15" s="67">
        <v>22</v>
      </c>
      <c r="C15" s="67" t="s">
        <v>77</v>
      </c>
      <c r="D15" s="68">
        <v>-0.0002242969349027</v>
      </c>
      <c r="E15" s="68">
        <v>-3.637978807092E-12</v>
      </c>
      <c r="F15" s="68">
        <v>10770</v>
      </c>
      <c r="G15" s="67"/>
      <c r="H15" s="69">
        <v>7</v>
      </c>
      <c r="I15" s="69">
        <v>0</v>
      </c>
      <c r="J15" s="69">
        <v>15</v>
      </c>
      <c r="K15" s="69">
        <v>0</v>
      </c>
    </row>
    <row r="16" spans="3:6" ht="12.75">
      <c r="C16" s="70">
        <v>-17329.12548828</v>
      </c>
      <c r="D16" s="70">
        <v>-0.913498878479</v>
      </c>
      <c r="E16" s="66">
        <v>-9.313225746155E-10</v>
      </c>
      <c r="F16" s="66">
        <v>0</v>
      </c>
    </row>
    <row r="17" spans="3:6" ht="12.75">
      <c r="C17" s="70">
        <v>-15891.73730469</v>
      </c>
      <c r="D17" s="70">
        <v>-0.9896364212036</v>
      </c>
      <c r="E17" s="66">
        <v>1.862645149231E-09</v>
      </c>
      <c r="F17" s="66">
        <v>-3</v>
      </c>
    </row>
    <row r="18" spans="3:6" ht="12.75">
      <c r="C18" s="70">
        <v>-9691.787109375</v>
      </c>
      <c r="D18" s="70">
        <v>3.253184318542</v>
      </c>
      <c r="E18" s="66">
        <v>1.862645149231E-09</v>
      </c>
      <c r="F18" s="66">
        <v>0</v>
      </c>
    </row>
    <row r="19" spans="2:11" ht="12.75">
      <c r="B19" s="67">
        <v>23</v>
      </c>
      <c r="C19" s="67" t="s">
        <v>77</v>
      </c>
      <c r="D19" s="68">
        <v>-1.720245927572E-05</v>
      </c>
      <c r="E19" s="68">
        <v>0</v>
      </c>
      <c r="F19" s="68">
        <v>10770</v>
      </c>
      <c r="G19" s="67"/>
      <c r="H19" s="69">
        <v>7</v>
      </c>
      <c r="I19" s="69">
        <v>0</v>
      </c>
      <c r="J19" s="69">
        <v>15</v>
      </c>
      <c r="K19" s="69">
        <v>0</v>
      </c>
    </row>
    <row r="20" spans="3:6" ht="12.75">
      <c r="C20" s="70">
        <v>-13029.42529297</v>
      </c>
      <c r="D20" s="70">
        <v>-1.798009872437</v>
      </c>
      <c r="E20" s="66">
        <v>0</v>
      </c>
      <c r="F20" s="66">
        <v>0</v>
      </c>
    </row>
    <row r="21" spans="3:6" ht="12.75">
      <c r="C21" s="70">
        <v>-500.7231445312</v>
      </c>
      <c r="D21" s="70">
        <v>-2.406697273254</v>
      </c>
      <c r="E21" s="66">
        <v>0</v>
      </c>
      <c r="F21" s="66">
        <v>3</v>
      </c>
    </row>
    <row r="22" spans="3:6" ht="12.75">
      <c r="C22" s="70">
        <v>-21907.74658203</v>
      </c>
      <c r="D22" s="70">
        <v>1.127282142639</v>
      </c>
      <c r="E22" s="66">
        <v>2.793967723846E-09</v>
      </c>
      <c r="F22" s="6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B9:G25"/>
  <sheetViews>
    <sheetView zoomScalePageLayoutView="0" workbookViewId="0" topLeftCell="A1">
      <selection activeCell="C14" sqref="C14:C16"/>
    </sheetView>
  </sheetViews>
  <sheetFormatPr defaultColWidth="11.421875" defaultRowHeight="12.75"/>
  <cols>
    <col min="3" max="3" width="17.8515625" style="0" customWidth="1"/>
    <col min="4" max="4" width="14.00390625" style="0" customWidth="1"/>
    <col min="5" max="5" width="23.28125" style="0" customWidth="1"/>
  </cols>
  <sheetData>
    <row r="9" spans="2:5" ht="12.75">
      <c r="B9" t="s">
        <v>18</v>
      </c>
      <c r="C9" t="s">
        <v>4</v>
      </c>
      <c r="D9" t="s">
        <v>16</v>
      </c>
      <c r="E9" t="s">
        <v>17</v>
      </c>
    </row>
    <row r="10" spans="2:5" ht="12.75">
      <c r="B10">
        <v>0</v>
      </c>
      <c r="C10" s="23">
        <v>-18728044.9219</v>
      </c>
      <c r="D10" s="23">
        <v>417.84381866499996</v>
      </c>
      <c r="E10" s="24">
        <v>0</v>
      </c>
    </row>
    <row r="11" spans="3:5" ht="12.75">
      <c r="C11" s="23">
        <v>-16694866.2109</v>
      </c>
      <c r="D11" s="23">
        <v>520.273208618</v>
      </c>
      <c r="E11" s="24">
        <v>-3.7252902984599998E-06</v>
      </c>
    </row>
    <row r="12" spans="3:5" ht="12.75">
      <c r="C12" s="23">
        <v>4703995.60547</v>
      </c>
      <c r="D12" s="23">
        <v>3495.20206451</v>
      </c>
      <c r="E12" s="24">
        <v>-9.313225746149999E-07</v>
      </c>
    </row>
    <row r="13" spans="3:5" ht="12.75">
      <c r="C13" s="23"/>
      <c r="D13" s="23"/>
      <c r="E13" s="24"/>
    </row>
    <row r="14" spans="2:5" ht="12.75">
      <c r="B14">
        <v>45</v>
      </c>
      <c r="C14" s="23">
        <v>-17267406.25</v>
      </c>
      <c r="D14" s="23">
        <v>1211.3647460900002</v>
      </c>
      <c r="E14" s="24">
        <v>0</v>
      </c>
    </row>
    <row r="15" spans="3:5" ht="12.75">
      <c r="C15" s="23">
        <v>-15425525.8789</v>
      </c>
      <c r="D15" s="23">
        <v>848.223686218</v>
      </c>
      <c r="E15" s="24">
        <v>-3.7252902984599998E-06</v>
      </c>
    </row>
    <row r="16" spans="3:5" ht="12.75">
      <c r="C16" s="23">
        <v>10732676.7578</v>
      </c>
      <c r="D16" s="23">
        <v>3159.8739624</v>
      </c>
      <c r="E16" s="24">
        <v>-1.8626451492299999E-06</v>
      </c>
    </row>
    <row r="17" spans="3:5" ht="12.75">
      <c r="C17" s="23"/>
      <c r="D17" s="23"/>
      <c r="E17" s="24"/>
    </row>
    <row r="18" spans="2:5" ht="12.75">
      <c r="B18">
        <v>75</v>
      </c>
      <c r="C18" s="23">
        <v>-14379286.6211</v>
      </c>
      <c r="D18" s="23">
        <v>1984.60102081</v>
      </c>
      <c r="E18" s="24">
        <v>-9.313225746149999E-07</v>
      </c>
    </row>
    <row r="19" spans="3:5" ht="12.75">
      <c r="C19" s="23">
        <v>-13796834.9609</v>
      </c>
      <c r="D19" s="23">
        <v>918.420791626</v>
      </c>
      <c r="E19" s="24">
        <v>-2.79396772385E-06</v>
      </c>
    </row>
    <row r="20" spans="3:5" ht="12.75">
      <c r="C20" s="23">
        <v>15932599.6094</v>
      </c>
      <c r="D20" s="23">
        <v>2580.27362823</v>
      </c>
      <c r="E20" s="24">
        <v>-1.8626451492299999E-06</v>
      </c>
    </row>
    <row r="22" ht="12.75">
      <c r="G22" t="s">
        <v>19</v>
      </c>
    </row>
    <row r="23" spans="3:5" ht="12.75">
      <c r="C23" s="23">
        <v>14647961.4258</v>
      </c>
      <c r="D23" s="23">
        <v>1862.62</v>
      </c>
      <c r="E23" s="24">
        <v>9.3123E-07</v>
      </c>
    </row>
    <row r="24" spans="3:5" ht="12.75">
      <c r="C24" s="23">
        <v>2439968.75</v>
      </c>
      <c r="D24" s="23">
        <v>2141.42</v>
      </c>
      <c r="E24" s="24">
        <v>-1.86265E-06</v>
      </c>
    </row>
    <row r="25" spans="3:5" ht="12.75">
      <c r="C25" s="23">
        <v>20734765.1367</v>
      </c>
      <c r="D25" s="23">
        <v>-1578.3</v>
      </c>
      <c r="E25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2010-03-29T08:32:34Z</cp:lastPrinted>
  <dcterms:created xsi:type="dcterms:W3CDTF">2006-10-12T08:22:36Z</dcterms:created>
  <dcterms:modified xsi:type="dcterms:W3CDTF">2011-07-15T10:13:52Z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