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40" windowWidth="15227" windowHeight="8787" activeTab="2"/>
  </bookViews>
  <sheets>
    <sheet name="Register_1" sheetId="1" r:id="rId1"/>
    <sheet name="Register_2" sheetId="2" r:id="rId2"/>
    <sheet name="Ergebnisse" sheetId="3" r:id="rId3"/>
    <sheet name="Graphik" sheetId="4" r:id="rId4"/>
    <sheet name="Plott_I" sheetId="5" r:id="rId5"/>
    <sheet name="Satelliten" sheetId="6" r:id="rId6"/>
  </sheets>
  <definedNames/>
  <calcPr fullCalcOnLoad="1"/>
</workbook>
</file>

<file path=xl/sharedStrings.xml><?xml version="1.0" encoding="utf-8"?>
<sst xmlns="http://schemas.openxmlformats.org/spreadsheetml/2006/main" count="2148" uniqueCount="21">
  <si>
    <t>XB Code Advance</t>
  </si>
  <si>
    <t>Initial XB Code State</t>
  </si>
  <si>
    <t>PRN</t>
  </si>
  <si>
    <t>I</t>
  </si>
  <si>
    <t>Q</t>
  </si>
  <si>
    <t>XA</t>
  </si>
  <si>
    <t>XBI</t>
  </si>
  <si>
    <t>XBQ</t>
  </si>
  <si>
    <t>CI</t>
  </si>
  <si>
    <t>CQ</t>
  </si>
  <si>
    <t>Nr.</t>
  </si>
  <si>
    <t>Start mit Strg + l</t>
  </si>
  <si>
    <t>s. IS-GPS-705 Seite 8</t>
  </si>
  <si>
    <t xml:space="preserve"> </t>
  </si>
  <si>
    <t>Sat 1</t>
  </si>
  <si>
    <t>Sat 2</t>
  </si>
  <si>
    <t>I-Kanal</t>
  </si>
  <si>
    <t>Q-Kanal</t>
  </si>
  <si>
    <t xml:space="preserve">  </t>
  </si>
  <si>
    <t>Berechnungund Visualisierung von GPS-L5-Codes mit zugehöriger AKF bzw. KKF.</t>
  </si>
  <si>
    <t>s. auch die Tabellenblätter Register_2 und Ergebnisse.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</si>
</sst>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0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4.75"/>
      <color indexed="8"/>
      <name val="Arial"/>
      <family val="0"/>
    </font>
    <font>
      <b/>
      <sz val="9.75"/>
      <color indexed="8"/>
      <name val="Arial"/>
      <family val="0"/>
    </font>
    <font>
      <b/>
      <sz val="8.95"/>
      <color indexed="8"/>
      <name val="Arial"/>
      <family val="0"/>
    </font>
    <font>
      <sz val="5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8"/>
      <color indexed="9"/>
      <name val="Arial"/>
      <family val="0"/>
    </font>
    <font>
      <b/>
      <sz val="9.2"/>
      <color indexed="8"/>
      <name val="Arial"/>
      <family val="0"/>
    </font>
    <font>
      <sz val="8.95"/>
      <color indexed="8"/>
      <name val="Arial"/>
      <family val="0"/>
    </font>
    <font>
      <sz val="9.75"/>
      <color indexed="8"/>
      <name val="Arial"/>
      <family val="0"/>
    </font>
    <font>
      <sz val="9.75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13"/>
      </patternFill>
    </fill>
    <fill>
      <patternFill patternType="lightGray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33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3" fillId="34" borderId="20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36" borderId="14" xfId="0" applyFont="1" applyFill="1" applyBorder="1" applyAlignment="1">
      <alignment/>
    </xf>
    <xf numFmtId="0" fontId="2" fillId="0" borderId="2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1" xfId="0" applyFont="1" applyBorder="1" applyAlignment="1">
      <alignment/>
    </xf>
    <xf numFmtId="0" fontId="3" fillId="34" borderId="14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36" borderId="20" xfId="0" applyFont="1" applyFill="1" applyBorder="1" applyAlignment="1">
      <alignment/>
    </xf>
    <xf numFmtId="0" fontId="2" fillId="36" borderId="21" xfId="0" applyFont="1" applyFill="1" applyBorder="1" applyAlignment="1">
      <alignment/>
    </xf>
    <xf numFmtId="0" fontId="2" fillId="36" borderId="19" xfId="0" applyFont="1" applyFill="1" applyBorder="1" applyAlignment="1">
      <alignment/>
    </xf>
    <xf numFmtId="0" fontId="0" fillId="37" borderId="0" xfId="0" applyFill="1" applyAlignment="1">
      <alignment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34" borderId="20" xfId="0" applyFont="1" applyFill="1" applyBorder="1" applyAlignment="1">
      <alignment/>
    </xf>
    <xf numFmtId="0" fontId="2" fillId="34" borderId="30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0" xfId="0" applyFont="1" applyBorder="1" applyAlignment="1">
      <alignment/>
    </xf>
    <xf numFmtId="0" fontId="2" fillId="34" borderId="15" xfId="0" applyFont="1" applyFill="1" applyBorder="1" applyAlignment="1">
      <alignment/>
    </xf>
    <xf numFmtId="0" fontId="2" fillId="0" borderId="19" xfId="0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14" xfId="0" applyFill="1" applyBorder="1" applyAlignment="1">
      <alignment/>
    </xf>
    <xf numFmtId="0" fontId="0" fillId="0" borderId="39" xfId="0" applyFill="1" applyBorder="1" applyAlignment="1">
      <alignment horizontal="center"/>
    </xf>
    <xf numFmtId="0" fontId="0" fillId="0" borderId="43" xfId="0" applyFill="1" applyBorder="1" applyAlignment="1">
      <alignment horizontal="right"/>
    </xf>
    <xf numFmtId="0" fontId="0" fillId="0" borderId="44" xfId="0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40" xfId="0" applyFill="1" applyBorder="1" applyAlignment="1">
      <alignment horizontal="right"/>
    </xf>
    <xf numFmtId="0" fontId="0" fillId="0" borderId="41" xfId="0" applyFill="1" applyBorder="1" applyAlignment="1">
      <alignment horizontal="right"/>
    </xf>
    <xf numFmtId="0" fontId="0" fillId="0" borderId="41" xfId="0" applyFill="1" applyBorder="1" applyAlignment="1">
      <alignment/>
    </xf>
    <xf numFmtId="0" fontId="0" fillId="0" borderId="39" xfId="0" applyFill="1" applyBorder="1" applyAlignment="1">
      <alignment horizontal="right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4" fillId="38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2575"/>
          <c:w val="0.89075"/>
          <c:h val="0.658"/>
        </c:manualLayout>
      </c:layout>
      <c:scatterChart>
        <c:scatterStyle val="line"/>
        <c:varyColors val="0"/>
        <c:ser>
          <c:idx val="0"/>
          <c:order val="0"/>
          <c:tx>
            <c:strRef>
              <c:f>Graphik!$Q$37</c:f>
              <c:strCache>
                <c:ptCount val="1"/>
                <c:pt idx="0">
                  <c:v>GPS L5 Code (I-Kanal) PRN 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Graphik!$E$2:$E$100</c:f>
              <c:numCache>
                <c:ptCount val="9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8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10</c:v>
                </c:pt>
                <c:pt idx="17">
                  <c:v>11</c:v>
                </c:pt>
                <c:pt idx="18">
                  <c:v>11</c:v>
                </c:pt>
                <c:pt idx="19">
                  <c:v>12</c:v>
                </c:pt>
                <c:pt idx="20">
                  <c:v>12</c:v>
                </c:pt>
                <c:pt idx="21">
                  <c:v>13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16</c:v>
                </c:pt>
                <c:pt idx="27">
                  <c:v>17</c:v>
                </c:pt>
                <c:pt idx="28">
                  <c:v>17</c:v>
                </c:pt>
                <c:pt idx="29">
                  <c:v>18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22</c:v>
                </c:pt>
                <c:pt idx="36">
                  <c:v>23</c:v>
                </c:pt>
                <c:pt idx="37">
                  <c:v>23</c:v>
                </c:pt>
                <c:pt idx="38">
                  <c:v>24</c:v>
                </c:pt>
                <c:pt idx="39">
                  <c:v>24</c:v>
                </c:pt>
                <c:pt idx="40">
                  <c:v>25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29</c:v>
                </c:pt>
                <c:pt idx="47">
                  <c:v>30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  <c:pt idx="53">
                  <c:v>35</c:v>
                </c:pt>
                <c:pt idx="54">
                  <c:v>36</c:v>
                </c:pt>
                <c:pt idx="55">
                  <c:v>37</c:v>
                </c:pt>
                <c:pt idx="56">
                  <c:v>38</c:v>
                </c:pt>
                <c:pt idx="57">
                  <c:v>39</c:v>
                </c:pt>
                <c:pt idx="58">
                  <c:v>40</c:v>
                </c:pt>
                <c:pt idx="59">
                  <c:v>41</c:v>
                </c:pt>
                <c:pt idx="60">
                  <c:v>41</c:v>
                </c:pt>
                <c:pt idx="61">
                  <c:v>42</c:v>
                </c:pt>
                <c:pt idx="62">
                  <c:v>43</c:v>
                </c:pt>
                <c:pt idx="63">
                  <c:v>44</c:v>
                </c:pt>
                <c:pt idx="64">
                  <c:v>45</c:v>
                </c:pt>
                <c:pt idx="65">
                  <c:v>46</c:v>
                </c:pt>
                <c:pt idx="66">
                  <c:v>46</c:v>
                </c:pt>
                <c:pt idx="67">
                  <c:v>47</c:v>
                </c:pt>
                <c:pt idx="68">
                  <c:v>47</c:v>
                </c:pt>
                <c:pt idx="69">
                  <c:v>48</c:v>
                </c:pt>
                <c:pt idx="70">
                  <c:v>48</c:v>
                </c:pt>
                <c:pt idx="71">
                  <c:v>49</c:v>
                </c:pt>
                <c:pt idx="72">
                  <c:v>49</c:v>
                </c:pt>
                <c:pt idx="73">
                  <c:v>50</c:v>
                </c:pt>
                <c:pt idx="74">
                  <c:v>50</c:v>
                </c:pt>
                <c:pt idx="75">
                  <c:v>51</c:v>
                </c:pt>
                <c:pt idx="76">
                  <c:v>52</c:v>
                </c:pt>
                <c:pt idx="77">
                  <c:v>52</c:v>
                </c:pt>
                <c:pt idx="78">
                  <c:v>53</c:v>
                </c:pt>
                <c:pt idx="79">
                  <c:v>54</c:v>
                </c:pt>
                <c:pt idx="80">
                  <c:v>55</c:v>
                </c:pt>
                <c:pt idx="81">
                  <c:v>56</c:v>
                </c:pt>
                <c:pt idx="82">
                  <c:v>57</c:v>
                </c:pt>
                <c:pt idx="83">
                  <c:v>58</c:v>
                </c:pt>
                <c:pt idx="84">
                  <c:v>59</c:v>
                </c:pt>
                <c:pt idx="85">
                  <c:v>59</c:v>
                </c:pt>
                <c:pt idx="86">
                  <c:v>60</c:v>
                </c:pt>
                <c:pt idx="87">
                  <c:v>60</c:v>
                </c:pt>
                <c:pt idx="88">
                  <c:v>61</c:v>
                </c:pt>
                <c:pt idx="89">
                  <c:v>61</c:v>
                </c:pt>
                <c:pt idx="90">
                  <c:v>62</c:v>
                </c:pt>
                <c:pt idx="91">
                  <c:v>63</c:v>
                </c:pt>
                <c:pt idx="92">
                  <c:v>63</c:v>
                </c:pt>
                <c:pt idx="93">
                  <c:v>64</c:v>
                </c:pt>
                <c:pt idx="94">
                  <c:v>65</c:v>
                </c:pt>
                <c:pt idx="95">
                  <c:v>65</c:v>
                </c:pt>
                <c:pt idx="96">
                  <c:v>66</c:v>
                </c:pt>
                <c:pt idx="97">
                  <c:v>66</c:v>
                </c:pt>
                <c:pt idx="98">
                  <c:v>67</c:v>
                </c:pt>
              </c:numCache>
            </c:numRef>
          </c:xVal>
          <c:yVal>
            <c:numRef>
              <c:f>Graphik!$F$2:$F$100</c:f>
              <c:numCache>
                <c:ptCount val="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axId val="9341006"/>
        <c:axId val="16960191"/>
      </c:scatterChart>
      <c:valAx>
        <c:axId val="9341006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60191"/>
        <c:crosses val="autoZero"/>
        <c:crossBetween val="midCat"/>
        <c:dispUnits/>
        <c:majorUnit val="2"/>
      </c:valAx>
      <c:valAx>
        <c:axId val="16960191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41006"/>
        <c:crosses val="autoZero"/>
        <c:crossBetween val="midCat"/>
        <c:dispUnits/>
        <c:majorUnit val="1"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075"/>
          <c:y val="0.777"/>
          <c:w val="0.45"/>
          <c:h val="0.1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2525"/>
          <c:w val="0.88875"/>
          <c:h val="0.66425"/>
        </c:manualLayout>
      </c:layout>
      <c:scatterChart>
        <c:scatterStyle val="line"/>
        <c:varyColors val="0"/>
        <c:ser>
          <c:idx val="0"/>
          <c:order val="0"/>
          <c:tx>
            <c:strRef>
              <c:f>Graphik!$Q$43</c:f>
              <c:strCache>
                <c:ptCount val="1"/>
                <c:pt idx="0">
                  <c:v>GPS L5 Code (Q-Kanal) PRN 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Graphik!$N$2:$N$137</c:f>
              <c:strCache/>
            </c:strRef>
          </c:xVal>
          <c:yVal>
            <c:numRef>
              <c:f>Graphik!$O$2:$O$137</c:f>
              <c:numCache/>
            </c:numRef>
          </c:yVal>
          <c:smooth val="0"/>
        </c:ser>
        <c:axId val="23712904"/>
        <c:axId val="12089545"/>
      </c:scatterChart>
      <c:valAx>
        <c:axId val="23712904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089545"/>
        <c:crosses val="autoZero"/>
        <c:crossBetween val="midCat"/>
        <c:dispUnits/>
        <c:majorUnit val="1"/>
      </c:valAx>
      <c:valAx>
        <c:axId val="12089545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712904"/>
        <c:crosses val="autoZero"/>
        <c:crossBetween val="midCat"/>
        <c:dispUnits/>
        <c:majorUnit val="1"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15"/>
          <c:y val="0.782"/>
          <c:w val="0.4465"/>
          <c:h val="0.1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625"/>
          <c:w val="0.967"/>
          <c:h val="0.82425"/>
        </c:manualLayout>
      </c:layout>
      <c:scatterChart>
        <c:scatterStyle val="line"/>
        <c:varyColors val="0"/>
        <c:ser>
          <c:idx val="0"/>
          <c:order val="0"/>
          <c:tx>
            <c:strRef>
              <c:f>Plott_I!$F$28</c:f>
              <c:strCache>
                <c:ptCount val="1"/>
                <c:pt idx="0">
                  <c:v>GPS L5 AKF PRN 1  (I-Kanal)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Plott_I!$A$2:$A$51</c:f>
              <c:numCache/>
            </c:numRef>
          </c:xVal>
          <c:yVal>
            <c:numRef>
              <c:f>Plott_I!$C$2:$C$51</c:f>
              <c:numCache/>
            </c:numRef>
          </c:yVal>
          <c:smooth val="0"/>
        </c:ser>
        <c:axId val="41697042"/>
        <c:axId val="39729059"/>
      </c:scatterChart>
      <c:valAx>
        <c:axId val="41697042"/>
        <c:scaling>
          <c:orientation val="minMax"/>
          <c:max val="20"/>
          <c:min val="-2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729059"/>
        <c:crosses val="autoZero"/>
        <c:crossBetween val="midCat"/>
        <c:dispUnits/>
      </c:valAx>
      <c:valAx>
        <c:axId val="39729059"/>
        <c:scaling>
          <c:orientation val="minMax"/>
          <c:max val="1"/>
          <c:min val="-0.1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1697042"/>
        <c:crossesAt val="0"/>
        <c:crossBetween val="midCat"/>
        <c:dispUnits/>
        <c:majorUnit val="1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25"/>
          <c:y val="0.904"/>
          <c:w val="0.3905"/>
          <c:h val="0.0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625"/>
          <c:w val="0.967"/>
          <c:h val="0.8245"/>
        </c:manualLayout>
      </c:layout>
      <c:scatterChart>
        <c:scatterStyle val="line"/>
        <c:varyColors val="0"/>
        <c:ser>
          <c:idx val="1"/>
          <c:order val="0"/>
          <c:tx>
            <c:strRef>
              <c:f>Plott_I!$K$3</c:f>
              <c:strCache>
                <c:ptCount val="1"/>
                <c:pt idx="0">
                  <c:v>GPS L5 AKF PRN 1  (Q-Kanal)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Plott_I!$A$2:$A$51</c:f>
              <c:numCache/>
            </c:numRef>
          </c:xVal>
          <c:yVal>
            <c:numRef>
              <c:f>Plott_I!$D$2:$D$51</c:f>
              <c:numCache/>
            </c:numRef>
          </c:yVal>
          <c:smooth val="0"/>
        </c:ser>
        <c:axId val="22017212"/>
        <c:axId val="63937181"/>
      </c:scatterChart>
      <c:valAx>
        <c:axId val="22017212"/>
        <c:scaling>
          <c:orientation val="minMax"/>
          <c:max val="20"/>
          <c:min val="-2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3937181"/>
        <c:crosses val="autoZero"/>
        <c:crossBetween val="midCat"/>
        <c:dispUnits/>
      </c:valAx>
      <c:valAx>
        <c:axId val="63937181"/>
        <c:scaling>
          <c:orientation val="minMax"/>
          <c:max val="1"/>
          <c:min val="-0.1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2017212"/>
        <c:crossesAt val="0"/>
        <c:crossBetween val="midCat"/>
        <c:dispUnits/>
        <c:majorUnit val="1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75"/>
          <c:y val="0.90425"/>
          <c:w val="0.402"/>
          <c:h val="0.0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88975"/>
          <c:h val="0.70425"/>
        </c:manualLayout>
      </c:layout>
      <c:scatterChart>
        <c:scatterStyle val="line"/>
        <c:varyColors val="0"/>
        <c:ser>
          <c:idx val="0"/>
          <c:order val="0"/>
          <c:tx>
            <c:strRef>
              <c:f>Graphik!$Q$39</c:f>
              <c:strCache>
                <c:ptCount val="1"/>
                <c:pt idx="0">
                  <c:v>GPS L5 Code (I-Kanal) PRN 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Graphik!$H$2:$H$100</c:f>
              <c:numCache>
                <c:ptCount val="9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8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10</c:v>
                </c:pt>
                <c:pt idx="17">
                  <c:v>11</c:v>
                </c:pt>
                <c:pt idx="18">
                  <c:v>11</c:v>
                </c:pt>
                <c:pt idx="19">
                  <c:v>12</c:v>
                </c:pt>
                <c:pt idx="20">
                  <c:v>12</c:v>
                </c:pt>
                <c:pt idx="21">
                  <c:v>13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16</c:v>
                </c:pt>
                <c:pt idx="27">
                  <c:v>17</c:v>
                </c:pt>
                <c:pt idx="28">
                  <c:v>17</c:v>
                </c:pt>
                <c:pt idx="29">
                  <c:v>18</c:v>
                </c:pt>
                <c:pt idx="30">
                  <c:v>18</c:v>
                </c:pt>
                <c:pt idx="31">
                  <c:v>19</c:v>
                </c:pt>
                <c:pt idx="32">
                  <c:v>20</c:v>
                </c:pt>
                <c:pt idx="33">
                  <c:v>21</c:v>
                </c:pt>
                <c:pt idx="34">
                  <c:v>22</c:v>
                </c:pt>
                <c:pt idx="35">
                  <c:v>22</c:v>
                </c:pt>
                <c:pt idx="36">
                  <c:v>23</c:v>
                </c:pt>
                <c:pt idx="37">
                  <c:v>23</c:v>
                </c:pt>
                <c:pt idx="38">
                  <c:v>24</c:v>
                </c:pt>
                <c:pt idx="39">
                  <c:v>24</c:v>
                </c:pt>
                <c:pt idx="40">
                  <c:v>25</c:v>
                </c:pt>
                <c:pt idx="41">
                  <c:v>25</c:v>
                </c:pt>
                <c:pt idx="42">
                  <c:v>26</c:v>
                </c:pt>
                <c:pt idx="43">
                  <c:v>27</c:v>
                </c:pt>
                <c:pt idx="44">
                  <c:v>28</c:v>
                </c:pt>
                <c:pt idx="45">
                  <c:v>29</c:v>
                </c:pt>
                <c:pt idx="46">
                  <c:v>29</c:v>
                </c:pt>
                <c:pt idx="47">
                  <c:v>30</c:v>
                </c:pt>
                <c:pt idx="48">
                  <c:v>30</c:v>
                </c:pt>
                <c:pt idx="49">
                  <c:v>31</c:v>
                </c:pt>
                <c:pt idx="50">
                  <c:v>32</c:v>
                </c:pt>
                <c:pt idx="51">
                  <c:v>33</c:v>
                </c:pt>
                <c:pt idx="52">
                  <c:v>34</c:v>
                </c:pt>
                <c:pt idx="53">
                  <c:v>35</c:v>
                </c:pt>
                <c:pt idx="54">
                  <c:v>36</c:v>
                </c:pt>
                <c:pt idx="55">
                  <c:v>37</c:v>
                </c:pt>
                <c:pt idx="56">
                  <c:v>38</c:v>
                </c:pt>
                <c:pt idx="57">
                  <c:v>39</c:v>
                </c:pt>
                <c:pt idx="58">
                  <c:v>40</c:v>
                </c:pt>
                <c:pt idx="59">
                  <c:v>41</c:v>
                </c:pt>
                <c:pt idx="60">
                  <c:v>41</c:v>
                </c:pt>
                <c:pt idx="61">
                  <c:v>42</c:v>
                </c:pt>
                <c:pt idx="62">
                  <c:v>43</c:v>
                </c:pt>
                <c:pt idx="63">
                  <c:v>44</c:v>
                </c:pt>
                <c:pt idx="64">
                  <c:v>45</c:v>
                </c:pt>
                <c:pt idx="65">
                  <c:v>46</c:v>
                </c:pt>
                <c:pt idx="66">
                  <c:v>46</c:v>
                </c:pt>
                <c:pt idx="67">
                  <c:v>47</c:v>
                </c:pt>
                <c:pt idx="68">
                  <c:v>47</c:v>
                </c:pt>
                <c:pt idx="69">
                  <c:v>48</c:v>
                </c:pt>
                <c:pt idx="70">
                  <c:v>48</c:v>
                </c:pt>
                <c:pt idx="71">
                  <c:v>49</c:v>
                </c:pt>
                <c:pt idx="72">
                  <c:v>49</c:v>
                </c:pt>
                <c:pt idx="73">
                  <c:v>50</c:v>
                </c:pt>
                <c:pt idx="74">
                  <c:v>50</c:v>
                </c:pt>
                <c:pt idx="75">
                  <c:v>51</c:v>
                </c:pt>
                <c:pt idx="76">
                  <c:v>52</c:v>
                </c:pt>
                <c:pt idx="77">
                  <c:v>52</c:v>
                </c:pt>
                <c:pt idx="78">
                  <c:v>53</c:v>
                </c:pt>
                <c:pt idx="79">
                  <c:v>54</c:v>
                </c:pt>
                <c:pt idx="80">
                  <c:v>55</c:v>
                </c:pt>
                <c:pt idx="81">
                  <c:v>56</c:v>
                </c:pt>
                <c:pt idx="82">
                  <c:v>57</c:v>
                </c:pt>
                <c:pt idx="83">
                  <c:v>58</c:v>
                </c:pt>
                <c:pt idx="84">
                  <c:v>59</c:v>
                </c:pt>
                <c:pt idx="85">
                  <c:v>59</c:v>
                </c:pt>
                <c:pt idx="86">
                  <c:v>60</c:v>
                </c:pt>
                <c:pt idx="87">
                  <c:v>60</c:v>
                </c:pt>
                <c:pt idx="88">
                  <c:v>61</c:v>
                </c:pt>
                <c:pt idx="89">
                  <c:v>61</c:v>
                </c:pt>
                <c:pt idx="90">
                  <c:v>62</c:v>
                </c:pt>
                <c:pt idx="91">
                  <c:v>63</c:v>
                </c:pt>
                <c:pt idx="92">
                  <c:v>63</c:v>
                </c:pt>
                <c:pt idx="93">
                  <c:v>64</c:v>
                </c:pt>
                <c:pt idx="94">
                  <c:v>65</c:v>
                </c:pt>
                <c:pt idx="95">
                  <c:v>65</c:v>
                </c:pt>
                <c:pt idx="96">
                  <c:v>66</c:v>
                </c:pt>
                <c:pt idx="97">
                  <c:v>66</c:v>
                </c:pt>
                <c:pt idx="98">
                  <c:v>67</c:v>
                </c:pt>
              </c:numCache>
            </c:numRef>
          </c:xVal>
          <c:yVal>
            <c:numRef>
              <c:f>Graphik!$I$2:$I$100</c:f>
              <c:numCache>
                <c:ptCount val="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0</c:v>
                </c:pt>
                <c:pt idx="98">
                  <c:v>0</c:v>
                </c:pt>
              </c:numCache>
            </c:numRef>
          </c:yVal>
          <c:smooth val="0"/>
        </c:ser>
        <c:axId val="18423992"/>
        <c:axId val="31598201"/>
      </c:scatterChart>
      <c:valAx>
        <c:axId val="18423992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98201"/>
        <c:crosses val="autoZero"/>
        <c:crossBetween val="midCat"/>
        <c:dispUnits/>
        <c:majorUnit val="2"/>
      </c:valAx>
      <c:valAx>
        <c:axId val="31598201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23992"/>
        <c:crosses val="autoZero"/>
        <c:crossBetween val="midCat"/>
        <c:dispUnits/>
        <c:majorUnit val="1"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585"/>
          <c:y val="0.78725"/>
          <c:w val="0.44925"/>
          <c:h val="0.1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2525"/>
          <c:w val="0.88875"/>
          <c:h val="0.664"/>
        </c:manualLayout>
      </c:layout>
      <c:scatterChart>
        <c:scatterStyle val="line"/>
        <c:varyColors val="0"/>
        <c:ser>
          <c:idx val="1"/>
          <c:order val="0"/>
          <c:tx>
            <c:strRef>
              <c:f>Graphik!$Q$41</c:f>
              <c:strCache>
                <c:ptCount val="1"/>
                <c:pt idx="0">
                  <c:v>GPS L5 Code (Q-Kanal) PRN 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Graphik!$K$2:$K$100</c:f>
              <c:numCache>
                <c:ptCount val="9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8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14</c:v>
                </c:pt>
                <c:pt idx="23">
                  <c:v>15</c:v>
                </c:pt>
                <c:pt idx="24">
                  <c:v>15</c:v>
                </c:pt>
                <c:pt idx="25">
                  <c:v>16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20</c:v>
                </c:pt>
                <c:pt idx="33">
                  <c:v>21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  <c:pt idx="53">
                  <c:v>37</c:v>
                </c:pt>
                <c:pt idx="54">
                  <c:v>38</c:v>
                </c:pt>
                <c:pt idx="55">
                  <c:v>39</c:v>
                </c:pt>
                <c:pt idx="56">
                  <c:v>40</c:v>
                </c:pt>
                <c:pt idx="57">
                  <c:v>41</c:v>
                </c:pt>
                <c:pt idx="58">
                  <c:v>41</c:v>
                </c:pt>
                <c:pt idx="59">
                  <c:v>42</c:v>
                </c:pt>
                <c:pt idx="60">
                  <c:v>42</c:v>
                </c:pt>
                <c:pt idx="61">
                  <c:v>43</c:v>
                </c:pt>
                <c:pt idx="62">
                  <c:v>44</c:v>
                </c:pt>
                <c:pt idx="63">
                  <c:v>44</c:v>
                </c:pt>
                <c:pt idx="64">
                  <c:v>45</c:v>
                </c:pt>
                <c:pt idx="65">
                  <c:v>46</c:v>
                </c:pt>
                <c:pt idx="66">
                  <c:v>46</c:v>
                </c:pt>
                <c:pt idx="67">
                  <c:v>47</c:v>
                </c:pt>
                <c:pt idx="68">
                  <c:v>47</c:v>
                </c:pt>
                <c:pt idx="69">
                  <c:v>48</c:v>
                </c:pt>
                <c:pt idx="70">
                  <c:v>49</c:v>
                </c:pt>
                <c:pt idx="71">
                  <c:v>50</c:v>
                </c:pt>
                <c:pt idx="72">
                  <c:v>50</c:v>
                </c:pt>
                <c:pt idx="73">
                  <c:v>51</c:v>
                </c:pt>
                <c:pt idx="74">
                  <c:v>52</c:v>
                </c:pt>
                <c:pt idx="75">
                  <c:v>53</c:v>
                </c:pt>
                <c:pt idx="76">
                  <c:v>54</c:v>
                </c:pt>
                <c:pt idx="77">
                  <c:v>55</c:v>
                </c:pt>
                <c:pt idx="78">
                  <c:v>56</c:v>
                </c:pt>
                <c:pt idx="79">
                  <c:v>57</c:v>
                </c:pt>
                <c:pt idx="80">
                  <c:v>58</c:v>
                </c:pt>
                <c:pt idx="81">
                  <c:v>58</c:v>
                </c:pt>
                <c:pt idx="82">
                  <c:v>59</c:v>
                </c:pt>
                <c:pt idx="83">
                  <c:v>59</c:v>
                </c:pt>
                <c:pt idx="84">
                  <c:v>60</c:v>
                </c:pt>
                <c:pt idx="85">
                  <c:v>60</c:v>
                </c:pt>
                <c:pt idx="86">
                  <c:v>61</c:v>
                </c:pt>
                <c:pt idx="87">
                  <c:v>62</c:v>
                </c:pt>
                <c:pt idx="88">
                  <c:v>62</c:v>
                </c:pt>
                <c:pt idx="89">
                  <c:v>63</c:v>
                </c:pt>
                <c:pt idx="90">
                  <c:v>64</c:v>
                </c:pt>
                <c:pt idx="91">
                  <c:v>65</c:v>
                </c:pt>
                <c:pt idx="92">
                  <c:v>65</c:v>
                </c:pt>
                <c:pt idx="93">
                  <c:v>66</c:v>
                </c:pt>
                <c:pt idx="94">
                  <c:v>67</c:v>
                </c:pt>
                <c:pt idx="95">
                  <c:v>68</c:v>
                </c:pt>
                <c:pt idx="96">
                  <c:v>69</c:v>
                </c:pt>
                <c:pt idx="97">
                  <c:v>69</c:v>
                </c:pt>
                <c:pt idx="98">
                  <c:v>70</c:v>
                </c:pt>
              </c:numCache>
            </c:numRef>
          </c:xVal>
          <c:yVal>
            <c:numRef>
              <c:f>Graphik!$L$2:$L$100</c:f>
              <c:numCache>
                <c:ptCount val="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0</c:v>
                </c:pt>
                <c:pt idx="82">
                  <c:v>0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1</c:v>
                </c:pt>
              </c:numCache>
            </c:numRef>
          </c:yVal>
          <c:smooth val="0"/>
        </c:ser>
        <c:axId val="15948354"/>
        <c:axId val="9317459"/>
      </c:scatterChart>
      <c:valAx>
        <c:axId val="15948354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17459"/>
        <c:crosses val="autoZero"/>
        <c:crossBetween val="midCat"/>
        <c:dispUnits/>
        <c:majorUnit val="2"/>
      </c:valAx>
      <c:valAx>
        <c:axId val="9317459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48354"/>
        <c:crosses val="autoZero"/>
        <c:crossBetween val="midCat"/>
        <c:dispUnits/>
        <c:majorUnit val="1"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5275"/>
          <c:y val="0.78025"/>
          <c:w val="0.46275"/>
          <c:h val="0.1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2375"/>
          <c:w val="0.889"/>
          <c:h val="0.683"/>
        </c:manualLayout>
      </c:layout>
      <c:scatterChart>
        <c:scatterStyle val="line"/>
        <c:varyColors val="0"/>
        <c:ser>
          <c:idx val="0"/>
          <c:order val="0"/>
          <c:tx>
            <c:strRef>
              <c:f>Graphik!$Q$43</c:f>
              <c:strCache>
                <c:ptCount val="1"/>
                <c:pt idx="0">
                  <c:v>GPS L5 Code (Q-Kanal) PRN 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Graphik!$N$2:$N$100</c:f>
              <c:numCache>
                <c:ptCount val="9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8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10</c:v>
                </c:pt>
                <c:pt idx="17">
                  <c:v>11</c:v>
                </c:pt>
                <c:pt idx="18">
                  <c:v>12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14</c:v>
                </c:pt>
                <c:pt idx="23">
                  <c:v>15</c:v>
                </c:pt>
                <c:pt idx="24">
                  <c:v>15</c:v>
                </c:pt>
                <c:pt idx="25">
                  <c:v>16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18</c:v>
                </c:pt>
                <c:pt idx="30">
                  <c:v>19</c:v>
                </c:pt>
                <c:pt idx="31">
                  <c:v>20</c:v>
                </c:pt>
                <c:pt idx="32">
                  <c:v>20</c:v>
                </c:pt>
                <c:pt idx="33">
                  <c:v>21</c:v>
                </c:pt>
                <c:pt idx="34">
                  <c:v>21</c:v>
                </c:pt>
                <c:pt idx="35">
                  <c:v>22</c:v>
                </c:pt>
                <c:pt idx="36">
                  <c:v>23</c:v>
                </c:pt>
                <c:pt idx="37">
                  <c:v>24</c:v>
                </c:pt>
                <c:pt idx="38">
                  <c:v>25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30</c:v>
                </c:pt>
                <c:pt idx="44">
                  <c:v>31</c:v>
                </c:pt>
                <c:pt idx="45">
                  <c:v>32</c:v>
                </c:pt>
                <c:pt idx="46">
                  <c:v>33</c:v>
                </c:pt>
                <c:pt idx="47">
                  <c:v>33</c:v>
                </c:pt>
                <c:pt idx="48">
                  <c:v>34</c:v>
                </c:pt>
                <c:pt idx="49">
                  <c:v>35</c:v>
                </c:pt>
                <c:pt idx="50">
                  <c:v>35</c:v>
                </c:pt>
                <c:pt idx="51">
                  <c:v>36</c:v>
                </c:pt>
                <c:pt idx="52">
                  <c:v>37</c:v>
                </c:pt>
                <c:pt idx="53">
                  <c:v>37</c:v>
                </c:pt>
                <c:pt idx="54">
                  <c:v>38</c:v>
                </c:pt>
                <c:pt idx="55">
                  <c:v>39</c:v>
                </c:pt>
                <c:pt idx="56">
                  <c:v>40</c:v>
                </c:pt>
                <c:pt idx="57">
                  <c:v>41</c:v>
                </c:pt>
                <c:pt idx="58">
                  <c:v>41</c:v>
                </c:pt>
                <c:pt idx="59">
                  <c:v>42</c:v>
                </c:pt>
                <c:pt idx="60">
                  <c:v>42</c:v>
                </c:pt>
                <c:pt idx="61">
                  <c:v>43</c:v>
                </c:pt>
                <c:pt idx="62">
                  <c:v>44</c:v>
                </c:pt>
                <c:pt idx="63">
                  <c:v>44</c:v>
                </c:pt>
                <c:pt idx="64">
                  <c:v>45</c:v>
                </c:pt>
                <c:pt idx="65">
                  <c:v>46</c:v>
                </c:pt>
                <c:pt idx="66">
                  <c:v>46</c:v>
                </c:pt>
                <c:pt idx="67">
                  <c:v>47</c:v>
                </c:pt>
                <c:pt idx="68">
                  <c:v>47</c:v>
                </c:pt>
                <c:pt idx="69">
                  <c:v>48</c:v>
                </c:pt>
                <c:pt idx="70">
                  <c:v>49</c:v>
                </c:pt>
                <c:pt idx="71">
                  <c:v>50</c:v>
                </c:pt>
                <c:pt idx="72">
                  <c:v>50</c:v>
                </c:pt>
                <c:pt idx="73">
                  <c:v>51</c:v>
                </c:pt>
                <c:pt idx="74">
                  <c:v>52</c:v>
                </c:pt>
                <c:pt idx="75">
                  <c:v>53</c:v>
                </c:pt>
                <c:pt idx="76">
                  <c:v>54</c:v>
                </c:pt>
                <c:pt idx="77">
                  <c:v>55</c:v>
                </c:pt>
                <c:pt idx="78">
                  <c:v>56</c:v>
                </c:pt>
                <c:pt idx="79">
                  <c:v>57</c:v>
                </c:pt>
                <c:pt idx="80">
                  <c:v>58</c:v>
                </c:pt>
                <c:pt idx="81">
                  <c:v>58</c:v>
                </c:pt>
                <c:pt idx="82">
                  <c:v>59</c:v>
                </c:pt>
                <c:pt idx="83">
                  <c:v>59</c:v>
                </c:pt>
                <c:pt idx="84">
                  <c:v>60</c:v>
                </c:pt>
                <c:pt idx="85">
                  <c:v>60</c:v>
                </c:pt>
                <c:pt idx="86">
                  <c:v>61</c:v>
                </c:pt>
                <c:pt idx="87">
                  <c:v>62</c:v>
                </c:pt>
                <c:pt idx="88">
                  <c:v>62</c:v>
                </c:pt>
                <c:pt idx="89">
                  <c:v>63</c:v>
                </c:pt>
                <c:pt idx="90">
                  <c:v>64</c:v>
                </c:pt>
                <c:pt idx="91">
                  <c:v>65</c:v>
                </c:pt>
                <c:pt idx="92">
                  <c:v>65</c:v>
                </c:pt>
                <c:pt idx="93">
                  <c:v>66</c:v>
                </c:pt>
                <c:pt idx="94">
                  <c:v>67</c:v>
                </c:pt>
                <c:pt idx="95">
                  <c:v>68</c:v>
                </c:pt>
                <c:pt idx="96">
                  <c:v>69</c:v>
                </c:pt>
                <c:pt idx="97">
                  <c:v>69</c:v>
                </c:pt>
                <c:pt idx="98">
                  <c:v>70</c:v>
                </c:pt>
              </c:numCache>
            </c:numRef>
          </c:xVal>
          <c:yVal>
            <c:numRef>
              <c:f>Graphik!$O$2:$O$100</c:f>
              <c:numCache>
                <c:ptCount val="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0</c:v>
                </c:pt>
                <c:pt idx="82">
                  <c:v>0</c:v>
                </c:pt>
                <c:pt idx="83">
                  <c:v>1</c:v>
                </c:pt>
                <c:pt idx="84">
                  <c:v>1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1</c:v>
                </c:pt>
              </c:numCache>
            </c:numRef>
          </c:yVal>
          <c:smooth val="0"/>
        </c:ser>
        <c:axId val="16748268"/>
        <c:axId val="16516685"/>
      </c:scatterChart>
      <c:valAx>
        <c:axId val="16748268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516685"/>
        <c:crosses val="autoZero"/>
        <c:crossBetween val="midCat"/>
        <c:dispUnits/>
        <c:majorUnit val="2"/>
      </c:valAx>
      <c:valAx>
        <c:axId val="16516685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48268"/>
        <c:crosses val="autoZero"/>
        <c:crossBetween val="midCat"/>
        <c:dispUnits/>
        <c:majorUnit val="1"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535"/>
          <c:y val="0.79425"/>
          <c:w val="0.461"/>
          <c:h val="0.1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38"/>
          <c:w val="0.963"/>
          <c:h val="0.74975"/>
        </c:manualLayout>
      </c:layout>
      <c:scatterChart>
        <c:scatterStyle val="line"/>
        <c:varyColors val="0"/>
        <c:ser>
          <c:idx val="0"/>
          <c:order val="0"/>
          <c:tx>
            <c:strRef>
              <c:f>Plott_I!$F$28</c:f>
              <c:strCache>
                <c:ptCount val="1"/>
                <c:pt idx="0">
                  <c:v>GPS L5 AKF PRN 1  (I-Kanal)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Plott_I!$A$2:$A$51</c:f>
              <c:numCache>
                <c:ptCount val="50"/>
                <c:pt idx="0">
                  <c:v>-25</c:v>
                </c:pt>
                <c:pt idx="1">
                  <c:v>-24</c:v>
                </c:pt>
                <c:pt idx="2">
                  <c:v>-23</c:v>
                </c:pt>
                <c:pt idx="3">
                  <c:v>-22</c:v>
                </c:pt>
                <c:pt idx="4">
                  <c:v>-21</c:v>
                </c:pt>
                <c:pt idx="5">
                  <c:v>-20</c:v>
                </c:pt>
                <c:pt idx="6">
                  <c:v>-19</c:v>
                </c:pt>
                <c:pt idx="7">
                  <c:v>-18</c:v>
                </c:pt>
                <c:pt idx="8">
                  <c:v>-17</c:v>
                </c:pt>
                <c:pt idx="9">
                  <c:v>-16</c:v>
                </c:pt>
                <c:pt idx="10">
                  <c:v>-15</c:v>
                </c:pt>
                <c:pt idx="11">
                  <c:v>-14</c:v>
                </c:pt>
                <c:pt idx="12">
                  <c:v>-13</c:v>
                </c:pt>
                <c:pt idx="13">
                  <c:v>-12</c:v>
                </c:pt>
                <c:pt idx="14">
                  <c:v>-11</c:v>
                </c:pt>
                <c:pt idx="15">
                  <c:v>-10</c:v>
                </c:pt>
                <c:pt idx="16">
                  <c:v>-9</c:v>
                </c:pt>
                <c:pt idx="17">
                  <c:v>-8</c:v>
                </c:pt>
                <c:pt idx="18">
                  <c:v>-7</c:v>
                </c:pt>
                <c:pt idx="19">
                  <c:v>-6</c:v>
                </c:pt>
                <c:pt idx="20">
                  <c:v>-5</c:v>
                </c:pt>
                <c:pt idx="21">
                  <c:v>-4</c:v>
                </c:pt>
                <c:pt idx="22">
                  <c:v>-3</c:v>
                </c:pt>
                <c:pt idx="23">
                  <c:v>-2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</c:numCache>
            </c:numRef>
          </c:xVal>
          <c:yVal>
            <c:numRef>
              <c:f>Plott_I!$C$2:$C$51</c:f>
              <c:numCache>
                <c:ptCount val="50"/>
                <c:pt idx="0">
                  <c:v>0.0027370478492230177</c:v>
                </c:pt>
                <c:pt idx="1">
                  <c:v>0.0029325513169169426</c:v>
                </c:pt>
                <c:pt idx="2">
                  <c:v>-0.005278592463582754</c:v>
                </c:pt>
                <c:pt idx="3">
                  <c:v>0.01075268816202879</c:v>
                </c:pt>
                <c:pt idx="4">
                  <c:v>-0.0044965785928070545</c:v>
                </c:pt>
                <c:pt idx="5">
                  <c:v>0.00019550342403817922</c:v>
                </c:pt>
                <c:pt idx="6">
                  <c:v>-0.0017595307435840368</c:v>
                </c:pt>
                <c:pt idx="7">
                  <c:v>-0.0009775171056389809</c:v>
                </c:pt>
                <c:pt idx="8">
                  <c:v>-0.011143694631755352</c:v>
                </c:pt>
                <c:pt idx="9">
                  <c:v>0.009579667821526527</c:v>
                </c:pt>
                <c:pt idx="10">
                  <c:v>0.006842619739472866</c:v>
                </c:pt>
                <c:pt idx="11">
                  <c:v>0.005669599398970604</c:v>
                </c:pt>
                <c:pt idx="12">
                  <c:v>0.0044965785928070545</c:v>
                </c:pt>
                <c:pt idx="13">
                  <c:v>0.0017595307435840368</c:v>
                </c:pt>
                <c:pt idx="14">
                  <c:v>-0.0009775171056389809</c:v>
                </c:pt>
                <c:pt idx="15">
                  <c:v>0.008797653950750828</c:v>
                </c:pt>
                <c:pt idx="16">
                  <c:v>0.0037145649548619986</c:v>
                </c:pt>
                <c:pt idx="17">
                  <c:v>-0.0005865102866664529</c:v>
                </c:pt>
                <c:pt idx="18">
                  <c:v>-0.0037145649548619986</c:v>
                </c:pt>
                <c:pt idx="19">
                  <c:v>0.0021505376789718866</c:v>
                </c:pt>
                <c:pt idx="20">
                  <c:v>0.0005865102866664529</c:v>
                </c:pt>
                <c:pt idx="21">
                  <c:v>0.0005865102866664529</c:v>
                </c:pt>
                <c:pt idx="22">
                  <c:v>0.009579667821526527</c:v>
                </c:pt>
                <c:pt idx="23">
                  <c:v>-0.007624633610248566</c:v>
                </c:pt>
                <c:pt idx="24">
                  <c:v>-0.0029325513169169426</c:v>
                </c:pt>
                <c:pt idx="25">
                  <c:v>1</c:v>
                </c:pt>
                <c:pt idx="26">
                  <c:v>-0.0029325513169169426</c:v>
                </c:pt>
                <c:pt idx="27">
                  <c:v>-0.007624633610248566</c:v>
                </c:pt>
                <c:pt idx="28">
                  <c:v>0.009579667821526527</c:v>
                </c:pt>
                <c:pt idx="29">
                  <c:v>0.0005865102866664529</c:v>
                </c:pt>
                <c:pt idx="30">
                  <c:v>0.0005865102866664529</c:v>
                </c:pt>
                <c:pt idx="31">
                  <c:v>0.0021505376789718866</c:v>
                </c:pt>
                <c:pt idx="32">
                  <c:v>-0.0037145649548619986</c:v>
                </c:pt>
                <c:pt idx="33">
                  <c:v>-0.0005865102866664529</c:v>
                </c:pt>
                <c:pt idx="34">
                  <c:v>0.0037145649548619986</c:v>
                </c:pt>
                <c:pt idx="35">
                  <c:v>0.008797653950750828</c:v>
                </c:pt>
                <c:pt idx="36">
                  <c:v>-0.0009775171056389809</c:v>
                </c:pt>
                <c:pt idx="37">
                  <c:v>0.0017595307435840368</c:v>
                </c:pt>
                <c:pt idx="38">
                  <c:v>0.0044965785928070545</c:v>
                </c:pt>
                <c:pt idx="39">
                  <c:v>0.005669599398970604</c:v>
                </c:pt>
                <c:pt idx="40">
                  <c:v>0.006842619739472866</c:v>
                </c:pt>
                <c:pt idx="41">
                  <c:v>0.009579667821526527</c:v>
                </c:pt>
                <c:pt idx="42">
                  <c:v>-0.011143694631755352</c:v>
                </c:pt>
                <c:pt idx="43">
                  <c:v>-0.0009775171056389809</c:v>
                </c:pt>
                <c:pt idx="44">
                  <c:v>-0.0017595307435840368</c:v>
                </c:pt>
                <c:pt idx="45">
                  <c:v>0.00019550342403817922</c:v>
                </c:pt>
                <c:pt idx="46">
                  <c:v>-0.0044965785928070545</c:v>
                </c:pt>
                <c:pt idx="47">
                  <c:v>0.01075268816202879</c:v>
                </c:pt>
                <c:pt idx="48">
                  <c:v>-0.005278592463582754</c:v>
                </c:pt>
                <c:pt idx="49">
                  <c:v>0.0029325513169169426</c:v>
                </c:pt>
              </c:numCache>
            </c:numRef>
          </c:yVal>
          <c:smooth val="0"/>
        </c:ser>
        <c:axId val="14432438"/>
        <c:axId val="62783079"/>
      </c:scatterChart>
      <c:valAx>
        <c:axId val="14432438"/>
        <c:scaling>
          <c:orientation val="minMax"/>
          <c:max val="20"/>
          <c:min val="-2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783079"/>
        <c:crosses val="autoZero"/>
        <c:crossBetween val="midCat"/>
        <c:dispUnits/>
      </c:valAx>
      <c:valAx>
        <c:axId val="62783079"/>
        <c:scaling>
          <c:orientation val="minMax"/>
          <c:max val="1"/>
          <c:min val="-0.1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4432438"/>
        <c:crossesAt val="0"/>
        <c:crossBetween val="midCat"/>
        <c:dispUnits/>
        <c:majorUnit val="1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8"/>
          <c:y val="0.85025"/>
          <c:w val="0.4787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2125"/>
          <c:w val="0.95625"/>
          <c:h val="0.7525"/>
        </c:manualLayout>
      </c:layout>
      <c:scatterChart>
        <c:scatterStyle val="line"/>
        <c:varyColors val="0"/>
        <c:ser>
          <c:idx val="1"/>
          <c:order val="0"/>
          <c:tx>
            <c:strRef>
              <c:f>Plott_I!$K$3</c:f>
              <c:strCache>
                <c:ptCount val="1"/>
                <c:pt idx="0">
                  <c:v>GPS L5 AKF PRN 1  (Q-Kanal)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Plott_I!$A$2:$A$51</c:f>
              <c:numCache>
                <c:ptCount val="50"/>
                <c:pt idx="0">
                  <c:v>-25</c:v>
                </c:pt>
                <c:pt idx="1">
                  <c:v>-24</c:v>
                </c:pt>
                <c:pt idx="2">
                  <c:v>-23</c:v>
                </c:pt>
                <c:pt idx="3">
                  <c:v>-22</c:v>
                </c:pt>
                <c:pt idx="4">
                  <c:v>-21</c:v>
                </c:pt>
                <c:pt idx="5">
                  <c:v>-20</c:v>
                </c:pt>
                <c:pt idx="6">
                  <c:v>-19</c:v>
                </c:pt>
                <c:pt idx="7">
                  <c:v>-18</c:v>
                </c:pt>
                <c:pt idx="8">
                  <c:v>-17</c:v>
                </c:pt>
                <c:pt idx="9">
                  <c:v>-16</c:v>
                </c:pt>
                <c:pt idx="10">
                  <c:v>-15</c:v>
                </c:pt>
                <c:pt idx="11">
                  <c:v>-14</c:v>
                </c:pt>
                <c:pt idx="12">
                  <c:v>-13</c:v>
                </c:pt>
                <c:pt idx="13">
                  <c:v>-12</c:v>
                </c:pt>
                <c:pt idx="14">
                  <c:v>-11</c:v>
                </c:pt>
                <c:pt idx="15">
                  <c:v>-10</c:v>
                </c:pt>
                <c:pt idx="16">
                  <c:v>-9</c:v>
                </c:pt>
                <c:pt idx="17">
                  <c:v>-8</c:v>
                </c:pt>
                <c:pt idx="18">
                  <c:v>-7</c:v>
                </c:pt>
                <c:pt idx="19">
                  <c:v>-6</c:v>
                </c:pt>
                <c:pt idx="20">
                  <c:v>-5</c:v>
                </c:pt>
                <c:pt idx="21">
                  <c:v>-4</c:v>
                </c:pt>
                <c:pt idx="22">
                  <c:v>-3</c:v>
                </c:pt>
                <c:pt idx="23">
                  <c:v>-2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</c:numCache>
            </c:numRef>
          </c:xVal>
          <c:yVal>
            <c:numRef>
              <c:f>Plott_I!$D$2:$D$51</c:f>
              <c:numCache>
                <c:ptCount val="50"/>
                <c:pt idx="0">
                  <c:v>-0.008308895863592625</c:v>
                </c:pt>
                <c:pt idx="1">
                  <c:v>-0.0017595307435840368</c:v>
                </c:pt>
                <c:pt idx="2">
                  <c:v>-0.008015640079975128</c:v>
                </c:pt>
                <c:pt idx="3">
                  <c:v>-0.002541544381529093</c:v>
                </c:pt>
                <c:pt idx="4">
                  <c:v>0.01153470203280449</c:v>
                </c:pt>
                <c:pt idx="5">
                  <c:v>0.015053763054311275</c:v>
                </c:pt>
                <c:pt idx="6">
                  <c:v>0.011143694631755352</c:v>
                </c:pt>
                <c:pt idx="7">
                  <c:v>-0.006451612804085016</c:v>
                </c:pt>
                <c:pt idx="8">
                  <c:v>-0.004105571657419205</c:v>
                </c:pt>
                <c:pt idx="9">
                  <c:v>0.013098728843033314</c:v>
                </c:pt>
                <c:pt idx="10">
                  <c:v>-0.00019550342403817922</c:v>
                </c:pt>
                <c:pt idx="11">
                  <c:v>-0.008015640079975128</c:v>
                </c:pt>
                <c:pt idx="12">
                  <c:v>-0.017790811136364937</c:v>
                </c:pt>
                <c:pt idx="13">
                  <c:v>0.0044965785928070545</c:v>
                </c:pt>
                <c:pt idx="14">
                  <c:v>-0.011143694631755352</c:v>
                </c:pt>
                <c:pt idx="15">
                  <c:v>0.0005865102866664529</c:v>
                </c:pt>
                <c:pt idx="16">
                  <c:v>0.0005865102866664529</c:v>
                </c:pt>
                <c:pt idx="17">
                  <c:v>-0.0029325513169169426</c:v>
                </c:pt>
                <c:pt idx="18">
                  <c:v>0.0009775171056389809</c:v>
                </c:pt>
                <c:pt idx="19">
                  <c:v>0.00918866042047739</c:v>
                </c:pt>
                <c:pt idx="20">
                  <c:v>-0.0029325513169169426</c:v>
                </c:pt>
                <c:pt idx="21">
                  <c:v>-0.0017595307435840368</c:v>
                </c:pt>
                <c:pt idx="22">
                  <c:v>-0.012316715903580189</c:v>
                </c:pt>
                <c:pt idx="23">
                  <c:v>0.0029325513169169426</c:v>
                </c:pt>
                <c:pt idx="24">
                  <c:v>-0.0009775171056389809</c:v>
                </c:pt>
                <c:pt idx="25">
                  <c:v>1</c:v>
                </c:pt>
                <c:pt idx="26">
                  <c:v>-0.0009775171056389809</c:v>
                </c:pt>
                <c:pt idx="27">
                  <c:v>0.0029325513169169426</c:v>
                </c:pt>
                <c:pt idx="28">
                  <c:v>-0.012316715903580189</c:v>
                </c:pt>
                <c:pt idx="29">
                  <c:v>-0.0017595307435840368</c:v>
                </c:pt>
                <c:pt idx="30">
                  <c:v>-0.0029325513169169426</c:v>
                </c:pt>
                <c:pt idx="31">
                  <c:v>0.00918866042047739</c:v>
                </c:pt>
                <c:pt idx="32">
                  <c:v>0.0009775171056389809</c:v>
                </c:pt>
                <c:pt idx="33">
                  <c:v>-0.0029325513169169426</c:v>
                </c:pt>
                <c:pt idx="34">
                  <c:v>0.0005865102866664529</c:v>
                </c:pt>
                <c:pt idx="35">
                  <c:v>0.0005865102866664529</c:v>
                </c:pt>
                <c:pt idx="36">
                  <c:v>-0.011143694631755352</c:v>
                </c:pt>
                <c:pt idx="37">
                  <c:v>0.0044965785928070545</c:v>
                </c:pt>
                <c:pt idx="38">
                  <c:v>-0.017790811136364937</c:v>
                </c:pt>
                <c:pt idx="39">
                  <c:v>-0.008015640079975128</c:v>
                </c:pt>
                <c:pt idx="40">
                  <c:v>-0.00019550342403817922</c:v>
                </c:pt>
                <c:pt idx="41">
                  <c:v>0.013098728843033314</c:v>
                </c:pt>
                <c:pt idx="42">
                  <c:v>-0.004105571657419205</c:v>
                </c:pt>
                <c:pt idx="43">
                  <c:v>-0.006451612804085016</c:v>
                </c:pt>
                <c:pt idx="44">
                  <c:v>0.011143694631755352</c:v>
                </c:pt>
                <c:pt idx="45">
                  <c:v>0.015053763054311275</c:v>
                </c:pt>
                <c:pt idx="46">
                  <c:v>0.01153470203280449</c:v>
                </c:pt>
                <c:pt idx="47">
                  <c:v>-0.002541544381529093</c:v>
                </c:pt>
                <c:pt idx="48">
                  <c:v>-0.008015640079975128</c:v>
                </c:pt>
                <c:pt idx="49">
                  <c:v>-0.0017595307435840368</c:v>
                </c:pt>
              </c:numCache>
            </c:numRef>
          </c:yVal>
          <c:smooth val="0"/>
        </c:ser>
        <c:axId val="28176800"/>
        <c:axId val="52264609"/>
      </c:scatterChart>
      <c:valAx>
        <c:axId val="28176800"/>
        <c:scaling>
          <c:orientation val="minMax"/>
          <c:max val="20"/>
          <c:min val="-2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64609"/>
        <c:crosses val="autoZero"/>
        <c:crossBetween val="midCat"/>
        <c:dispUnits/>
      </c:valAx>
      <c:valAx>
        <c:axId val="52264609"/>
        <c:scaling>
          <c:orientation val="minMax"/>
          <c:max val="1"/>
          <c:min val="-0.1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8176800"/>
        <c:crossesAt val="0"/>
        <c:crossBetween val="midCat"/>
        <c:dispUnits/>
        <c:majorUnit val="1"/>
        <c:min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35"/>
          <c:y val="0.85725"/>
          <c:w val="0.4895"/>
          <c:h val="0.1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26"/>
          <c:w val="0.89075"/>
          <c:h val="0.65575"/>
        </c:manualLayout>
      </c:layout>
      <c:scatterChart>
        <c:scatterStyle val="line"/>
        <c:varyColors val="0"/>
        <c:ser>
          <c:idx val="0"/>
          <c:order val="0"/>
          <c:tx>
            <c:strRef>
              <c:f>Graphik!$Q$37</c:f>
              <c:strCache>
                <c:ptCount val="1"/>
                <c:pt idx="0">
                  <c:v>GPS L5 Code (I-Kanal) PRN 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Graphik!$E$2:$E$136</c:f>
              <c:numCache/>
            </c:numRef>
          </c:xVal>
          <c:yVal>
            <c:numRef>
              <c:f>Graphik!$F$2:$F$136</c:f>
              <c:numCache/>
            </c:numRef>
          </c:yVal>
          <c:smooth val="0"/>
        </c:ser>
        <c:axId val="619434"/>
        <c:axId val="5574907"/>
      </c:scatterChart>
      <c:valAx>
        <c:axId val="619434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4907"/>
        <c:crosses val="autoZero"/>
        <c:crossBetween val="midCat"/>
        <c:dispUnits/>
        <c:majorUnit val="1"/>
      </c:valAx>
      <c:valAx>
        <c:axId val="5574907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434"/>
        <c:crosses val="autoZero"/>
        <c:crossBetween val="midCat"/>
        <c:dispUnits/>
        <c:majorUnit val="1"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825"/>
          <c:y val="0.77525"/>
          <c:w val="0.433"/>
          <c:h val="0.1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"/>
          <c:w val="0.89075"/>
          <c:h val="0.68375"/>
        </c:manualLayout>
      </c:layout>
      <c:scatterChart>
        <c:scatterStyle val="line"/>
        <c:varyColors val="0"/>
        <c:ser>
          <c:idx val="0"/>
          <c:order val="0"/>
          <c:tx>
            <c:strRef>
              <c:f>Graphik!$Q$39</c:f>
              <c:strCache>
                <c:ptCount val="1"/>
                <c:pt idx="0">
                  <c:v>GPS L5 Code (I-Kanal) PRN 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Graphik!$H$2:$H$100</c:f>
              <c:numCache/>
            </c:numRef>
          </c:xVal>
          <c:yVal>
            <c:numRef>
              <c:f>Graphik!$I$2:$I$100</c:f>
              <c:numCache/>
            </c:numRef>
          </c:yVal>
          <c:smooth val="0"/>
        </c:ser>
        <c:axId val="50174164"/>
        <c:axId val="48914293"/>
      </c:scatterChart>
      <c:valAx>
        <c:axId val="50174164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14293"/>
        <c:crosses val="autoZero"/>
        <c:crossBetween val="midCat"/>
        <c:dispUnits/>
        <c:majorUnit val="1"/>
      </c:valAx>
      <c:valAx>
        <c:axId val="48914293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74164"/>
        <c:crosses val="autoZero"/>
        <c:crossBetween val="midCat"/>
        <c:dispUnits/>
        <c:majorUnit val="1"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6825"/>
          <c:y val="0.777"/>
          <c:w val="0.433"/>
          <c:h val="0.1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255"/>
          <c:w val="0.88775"/>
          <c:h val="0.6605"/>
        </c:manualLayout>
      </c:layout>
      <c:scatterChart>
        <c:scatterStyle val="line"/>
        <c:varyColors val="0"/>
        <c:ser>
          <c:idx val="1"/>
          <c:order val="0"/>
          <c:tx>
            <c:strRef>
              <c:f>Graphik!$Q$41</c:f>
              <c:strCache>
                <c:ptCount val="1"/>
                <c:pt idx="0">
                  <c:v>GPS L5 Code (Q-Kanal) PRN 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Graphik!$K$2:$K$100</c:f>
              <c:numCache/>
            </c:numRef>
          </c:xVal>
          <c:yVal>
            <c:numRef>
              <c:f>Graphik!$L$2:$L$100</c:f>
              <c:numCache/>
            </c:numRef>
          </c:yVal>
          <c:smooth val="0"/>
        </c:ser>
        <c:axId val="37575454"/>
        <c:axId val="2634767"/>
      </c:scatterChart>
      <c:valAx>
        <c:axId val="37575454"/>
        <c:scaling>
          <c:orientation val="minMax"/>
          <c:max val="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34767"/>
        <c:crosses val="autoZero"/>
        <c:crossBetween val="midCat"/>
        <c:dispUnits/>
        <c:majorUnit val="1"/>
      </c:valAx>
      <c:valAx>
        <c:axId val="2634767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75454"/>
        <c:crosses val="autoZero"/>
        <c:crossBetween val="midCat"/>
        <c:dispUnits/>
        <c:majorUnit val="1"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58"/>
          <c:y val="0.7745"/>
          <c:w val="0.4465"/>
          <c:h val="0.1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</xdr:row>
      <xdr:rowOff>19050</xdr:rowOff>
    </xdr:from>
    <xdr:to>
      <xdr:col>7</xdr:col>
      <xdr:colOff>28575</xdr:colOff>
      <xdr:row>8</xdr:row>
      <xdr:rowOff>95250</xdr:rowOff>
    </xdr:to>
    <xdr:graphicFrame>
      <xdr:nvGraphicFramePr>
        <xdr:cNvPr id="1" name="Diagramm 1"/>
        <xdr:cNvGraphicFramePr/>
      </xdr:nvGraphicFramePr>
      <xdr:xfrm>
        <a:off x="419100" y="180975"/>
        <a:ext cx="4943475" cy="120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390525</xdr:colOff>
      <xdr:row>8</xdr:row>
      <xdr:rowOff>152400</xdr:rowOff>
    </xdr:from>
    <xdr:to>
      <xdr:col>7</xdr:col>
      <xdr:colOff>9525</xdr:colOff>
      <xdr:row>16</xdr:row>
      <xdr:rowOff>142875</xdr:rowOff>
    </xdr:to>
    <xdr:graphicFrame>
      <xdr:nvGraphicFramePr>
        <xdr:cNvPr id="2" name="Diagramm 2"/>
        <xdr:cNvGraphicFramePr/>
      </xdr:nvGraphicFramePr>
      <xdr:xfrm>
        <a:off x="390525" y="1447800"/>
        <a:ext cx="4953000" cy="1285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247650</xdr:colOff>
      <xdr:row>1</xdr:row>
      <xdr:rowOff>9525</xdr:rowOff>
    </xdr:from>
    <xdr:to>
      <xdr:col>13</xdr:col>
      <xdr:colOff>638175</xdr:colOff>
      <xdr:row>8</xdr:row>
      <xdr:rowOff>104775</xdr:rowOff>
    </xdr:to>
    <xdr:graphicFrame>
      <xdr:nvGraphicFramePr>
        <xdr:cNvPr id="3" name="Diagramm 3"/>
        <xdr:cNvGraphicFramePr/>
      </xdr:nvGraphicFramePr>
      <xdr:xfrm>
        <a:off x="5581650" y="171450"/>
        <a:ext cx="4962525" cy="1228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228600</xdr:colOff>
      <xdr:row>9</xdr:row>
      <xdr:rowOff>9525</xdr:rowOff>
    </xdr:from>
    <xdr:to>
      <xdr:col>13</xdr:col>
      <xdr:colOff>628650</xdr:colOff>
      <xdr:row>17</xdr:row>
      <xdr:rowOff>9525</xdr:rowOff>
    </xdr:to>
    <xdr:graphicFrame>
      <xdr:nvGraphicFramePr>
        <xdr:cNvPr id="4" name="Diagramm 4"/>
        <xdr:cNvGraphicFramePr/>
      </xdr:nvGraphicFramePr>
      <xdr:xfrm>
        <a:off x="5562600" y="1466850"/>
        <a:ext cx="4972050" cy="1295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352425</xdr:colOff>
      <xdr:row>17</xdr:row>
      <xdr:rowOff>76200</xdr:rowOff>
    </xdr:from>
    <xdr:to>
      <xdr:col>6</xdr:col>
      <xdr:colOff>733425</xdr:colOff>
      <xdr:row>28</xdr:row>
      <xdr:rowOff>142875</xdr:rowOff>
    </xdr:to>
    <xdr:graphicFrame>
      <xdr:nvGraphicFramePr>
        <xdr:cNvPr id="5" name="Diagramm 5"/>
        <xdr:cNvGraphicFramePr/>
      </xdr:nvGraphicFramePr>
      <xdr:xfrm>
        <a:off x="352425" y="2828925"/>
        <a:ext cx="4953000" cy="1847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190500</xdr:colOff>
      <xdr:row>17</xdr:row>
      <xdr:rowOff>76200</xdr:rowOff>
    </xdr:from>
    <xdr:to>
      <xdr:col>13</xdr:col>
      <xdr:colOff>628650</xdr:colOff>
      <xdr:row>29</xdr:row>
      <xdr:rowOff>9525</xdr:rowOff>
    </xdr:to>
    <xdr:graphicFrame>
      <xdr:nvGraphicFramePr>
        <xdr:cNvPr id="6" name="Diagramm 6"/>
        <xdr:cNvGraphicFramePr/>
      </xdr:nvGraphicFramePr>
      <xdr:xfrm>
        <a:off x="5524500" y="2828925"/>
        <a:ext cx="5010150" cy="1876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1</xdr:row>
      <xdr:rowOff>57150</xdr:rowOff>
    </xdr:from>
    <xdr:to>
      <xdr:col>22</xdr:col>
      <xdr:colOff>590550</xdr:colOff>
      <xdr:row>8</xdr:row>
      <xdr:rowOff>123825</xdr:rowOff>
    </xdr:to>
    <xdr:graphicFrame>
      <xdr:nvGraphicFramePr>
        <xdr:cNvPr id="1" name="Diagramm 3"/>
        <xdr:cNvGraphicFramePr/>
      </xdr:nvGraphicFramePr>
      <xdr:xfrm>
        <a:off x="6296025" y="219075"/>
        <a:ext cx="4933950" cy="120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238125</xdr:colOff>
      <xdr:row>9</xdr:row>
      <xdr:rowOff>104775</xdr:rowOff>
    </xdr:from>
    <xdr:to>
      <xdr:col>22</xdr:col>
      <xdr:colOff>609600</xdr:colOff>
      <xdr:row>17</xdr:row>
      <xdr:rowOff>19050</xdr:rowOff>
    </xdr:to>
    <xdr:graphicFrame>
      <xdr:nvGraphicFramePr>
        <xdr:cNvPr id="2" name="Diagramm 4"/>
        <xdr:cNvGraphicFramePr/>
      </xdr:nvGraphicFramePr>
      <xdr:xfrm>
        <a:off x="6305550" y="1562100"/>
        <a:ext cx="4943475" cy="120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228600</xdr:colOff>
      <xdr:row>17</xdr:row>
      <xdr:rowOff>152400</xdr:rowOff>
    </xdr:from>
    <xdr:to>
      <xdr:col>22</xdr:col>
      <xdr:colOff>609600</xdr:colOff>
      <xdr:row>25</xdr:row>
      <xdr:rowOff>76200</xdr:rowOff>
    </xdr:to>
    <xdr:graphicFrame>
      <xdr:nvGraphicFramePr>
        <xdr:cNvPr id="3" name="Diagramm 5"/>
        <xdr:cNvGraphicFramePr/>
      </xdr:nvGraphicFramePr>
      <xdr:xfrm>
        <a:off x="6296025" y="2905125"/>
        <a:ext cx="4953000" cy="1219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27</xdr:row>
      <xdr:rowOff>0</xdr:rowOff>
    </xdr:from>
    <xdr:to>
      <xdr:col>22</xdr:col>
      <xdr:colOff>390525</xdr:colOff>
      <xdr:row>34</xdr:row>
      <xdr:rowOff>95250</xdr:rowOff>
    </xdr:to>
    <xdr:graphicFrame>
      <xdr:nvGraphicFramePr>
        <xdr:cNvPr id="4" name="Diagramm 6"/>
        <xdr:cNvGraphicFramePr/>
      </xdr:nvGraphicFramePr>
      <xdr:xfrm>
        <a:off x="6067425" y="4371975"/>
        <a:ext cx="4962525" cy="1228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657225</xdr:colOff>
      <xdr:row>8</xdr:row>
      <xdr:rowOff>38100</xdr:rowOff>
    </xdr:from>
    <xdr:to>
      <xdr:col>12</xdr:col>
      <xdr:colOff>428625</xdr:colOff>
      <xdr:row>24</xdr:row>
      <xdr:rowOff>114300</xdr:rowOff>
    </xdr:to>
    <xdr:graphicFrame>
      <xdr:nvGraphicFramePr>
        <xdr:cNvPr id="1" name="Diagramm 1"/>
        <xdr:cNvGraphicFramePr/>
      </xdr:nvGraphicFramePr>
      <xdr:xfrm>
        <a:off x="3705225" y="1333500"/>
        <a:ext cx="58674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31</xdr:row>
      <xdr:rowOff>0</xdr:rowOff>
    </xdr:from>
    <xdr:to>
      <xdr:col>12</xdr:col>
      <xdr:colOff>542925</xdr:colOff>
      <xdr:row>47</xdr:row>
      <xdr:rowOff>85725</xdr:rowOff>
    </xdr:to>
    <xdr:graphicFrame>
      <xdr:nvGraphicFramePr>
        <xdr:cNvPr id="2" name="Diagramm 2"/>
        <xdr:cNvGraphicFramePr/>
      </xdr:nvGraphicFramePr>
      <xdr:xfrm>
        <a:off x="3810000" y="5019675"/>
        <a:ext cx="58769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B1:AZ42"/>
  <sheetViews>
    <sheetView showGridLines="0" zoomScalePageLayoutView="0" workbookViewId="0" topLeftCell="A1">
      <selection activeCell="H28" sqref="H28"/>
    </sheetView>
  </sheetViews>
  <sheetFormatPr defaultColWidth="11.421875" defaultRowHeight="12.75"/>
  <cols>
    <col min="1" max="1" width="3.28125" style="0" customWidth="1"/>
    <col min="2" max="2" width="1.7109375" style="0" customWidth="1"/>
    <col min="3" max="3" width="2.28125" style="0" customWidth="1"/>
    <col min="4" max="4" width="6.28125" style="0" customWidth="1"/>
    <col min="5" max="12" width="2.7109375" style="0" bestFit="1" customWidth="1"/>
    <col min="13" max="13" width="3.28125" style="0" customWidth="1"/>
    <col min="14" max="14" width="3.421875" style="0" customWidth="1"/>
    <col min="15" max="15" width="2.57421875" style="0" customWidth="1"/>
    <col min="16" max="16" width="3.421875" style="0" bestFit="1" customWidth="1"/>
    <col min="17" max="17" width="2.7109375" style="0" bestFit="1" customWidth="1"/>
    <col min="18" max="18" width="4.7109375" style="0" customWidth="1"/>
    <col min="19" max="21" width="2.7109375" style="0" bestFit="1" customWidth="1"/>
    <col min="22" max="22" width="3.421875" style="0" bestFit="1" customWidth="1"/>
    <col min="23" max="23" width="2.7109375" style="0" bestFit="1" customWidth="1"/>
    <col min="24" max="24" width="3.421875" style="0" bestFit="1" customWidth="1"/>
    <col min="25" max="25" width="2.7109375" style="0" bestFit="1" customWidth="1"/>
    <col min="26" max="26" width="3.421875" style="0" bestFit="1" customWidth="1"/>
    <col min="27" max="28" width="2.7109375" style="0" bestFit="1" customWidth="1"/>
    <col min="29" max="29" width="1.7109375" style="0" customWidth="1"/>
    <col min="30" max="30" width="2.00390625" style="0" customWidth="1"/>
    <col min="31" max="31" width="2.28125" style="0" customWidth="1"/>
    <col min="32" max="32" width="3.28125" style="0" customWidth="1"/>
    <col min="33" max="42" width="2.00390625" style="0" customWidth="1"/>
    <col min="43" max="43" width="2.28125" style="0" customWidth="1"/>
    <col min="44" max="44" width="2.421875" style="0" customWidth="1"/>
    <col min="45" max="45" width="2.140625" style="0" customWidth="1"/>
    <col min="46" max="46" width="5.421875" style="0" customWidth="1"/>
    <col min="47" max="47" width="6.00390625" style="0" customWidth="1"/>
    <col min="48" max="48" width="4.7109375" style="0" customWidth="1"/>
    <col min="49" max="49" width="4.57421875" style="0" customWidth="1"/>
  </cols>
  <sheetData>
    <row r="1" spans="2:42" ht="12.75">
      <c r="B1" s="12"/>
      <c r="C1" s="12"/>
      <c r="D1" s="12"/>
      <c r="F1" s="12"/>
      <c r="G1" s="12"/>
      <c r="H1" s="12"/>
      <c r="I1" s="12"/>
      <c r="J1" s="12"/>
      <c r="K1" s="12"/>
      <c r="L1" s="12"/>
      <c r="M1" s="12"/>
      <c r="N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</row>
    <row r="2" spans="5:48" ht="13.5" thickBot="1">
      <c r="E2" s="53">
        <v>1</v>
      </c>
      <c r="F2" s="53">
        <v>2</v>
      </c>
      <c r="G2" s="53">
        <v>3</v>
      </c>
      <c r="H2" s="53">
        <v>4</v>
      </c>
      <c r="I2" s="53">
        <v>5</v>
      </c>
      <c r="J2" s="53">
        <v>6</v>
      </c>
      <c r="K2" s="53">
        <v>7</v>
      </c>
      <c r="L2" s="53">
        <v>8</v>
      </c>
      <c r="M2" s="53">
        <v>9</v>
      </c>
      <c r="N2" s="53">
        <v>0</v>
      </c>
      <c r="O2" s="53">
        <v>1</v>
      </c>
      <c r="P2" s="53">
        <v>2</v>
      </c>
      <c r="Q2" s="53">
        <v>3</v>
      </c>
      <c r="S2" s="53">
        <v>1</v>
      </c>
      <c r="T2" s="53">
        <v>2</v>
      </c>
      <c r="U2" s="53">
        <v>3</v>
      </c>
      <c r="V2" s="53">
        <v>4</v>
      </c>
      <c r="W2" s="53">
        <v>5</v>
      </c>
      <c r="X2" s="53">
        <v>6</v>
      </c>
      <c r="Y2" s="53">
        <v>7</v>
      </c>
      <c r="Z2" s="53">
        <v>8</v>
      </c>
      <c r="AA2" s="53">
        <v>9</v>
      </c>
      <c r="AB2" s="53">
        <v>0</v>
      </c>
      <c r="AC2" s="53">
        <v>1</v>
      </c>
      <c r="AD2" s="53">
        <v>2</v>
      </c>
      <c r="AE2" s="53">
        <v>3</v>
      </c>
      <c r="AF2" s="13"/>
      <c r="AG2" s="40">
        <v>1</v>
      </c>
      <c r="AH2" s="53">
        <v>2</v>
      </c>
      <c r="AI2" s="53">
        <v>3</v>
      </c>
      <c r="AJ2" s="53">
        <v>4</v>
      </c>
      <c r="AK2" s="53">
        <v>5</v>
      </c>
      <c r="AL2" s="53">
        <v>6</v>
      </c>
      <c r="AM2" s="53">
        <v>7</v>
      </c>
      <c r="AN2" s="53">
        <v>8</v>
      </c>
      <c r="AO2" s="53">
        <v>9</v>
      </c>
      <c r="AP2" s="53">
        <v>0</v>
      </c>
      <c r="AQ2" s="53">
        <v>1</v>
      </c>
      <c r="AR2" s="53">
        <v>2</v>
      </c>
      <c r="AS2" s="53">
        <v>3</v>
      </c>
      <c r="AU2" s="54" t="s">
        <v>2</v>
      </c>
      <c r="AV2" s="54">
        <v>1</v>
      </c>
    </row>
    <row r="3" spans="4:49" ht="13.5" thickBot="1">
      <c r="D3" s="52" t="s">
        <v>10</v>
      </c>
      <c r="E3" s="104" t="s">
        <v>5</v>
      </c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3"/>
      <c r="S3" s="105" t="s">
        <v>6</v>
      </c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21"/>
      <c r="AG3" s="105" t="s">
        <v>7</v>
      </c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6"/>
      <c r="AU3" s="55" t="s">
        <v>8</v>
      </c>
      <c r="AV3" s="56" t="s">
        <v>9</v>
      </c>
      <c r="AW3" s="19"/>
    </row>
    <row r="4" spans="4:49" ht="13.5" thickTop="1">
      <c r="D4" s="52">
        <v>1</v>
      </c>
      <c r="E4" s="29">
        <v>1</v>
      </c>
      <c r="F4" s="29">
        <v>1</v>
      </c>
      <c r="G4" s="29">
        <v>1</v>
      </c>
      <c r="H4" s="29">
        <v>1</v>
      </c>
      <c r="I4" s="29">
        <v>1</v>
      </c>
      <c r="J4" s="29">
        <v>1</v>
      </c>
      <c r="K4" s="29">
        <v>1</v>
      </c>
      <c r="L4" s="29">
        <v>1</v>
      </c>
      <c r="M4" s="30">
        <v>1</v>
      </c>
      <c r="N4" s="30">
        <v>1</v>
      </c>
      <c r="O4" s="29">
        <v>1</v>
      </c>
      <c r="P4" s="30">
        <v>1</v>
      </c>
      <c r="Q4" s="30">
        <v>1</v>
      </c>
      <c r="R4" s="13" t="s">
        <v>13</v>
      </c>
      <c r="S4" s="30">
        <v>0</v>
      </c>
      <c r="T4" s="29">
        <v>1</v>
      </c>
      <c r="U4" s="30">
        <v>0</v>
      </c>
      <c r="V4" s="30">
        <v>1</v>
      </c>
      <c r="W4" s="29">
        <v>0</v>
      </c>
      <c r="X4" s="30">
        <v>1</v>
      </c>
      <c r="Y4" s="30">
        <v>1</v>
      </c>
      <c r="Z4" s="30">
        <v>1</v>
      </c>
      <c r="AA4" s="29">
        <v>0</v>
      </c>
      <c r="AB4" s="29">
        <v>0</v>
      </c>
      <c r="AC4" s="29">
        <v>1</v>
      </c>
      <c r="AD4" s="30">
        <v>0</v>
      </c>
      <c r="AE4" s="30">
        <v>0</v>
      </c>
      <c r="AF4" s="13" t="s">
        <v>13</v>
      </c>
      <c r="AG4" s="30">
        <v>1</v>
      </c>
      <c r="AH4" s="29">
        <v>0</v>
      </c>
      <c r="AI4" s="30">
        <v>0</v>
      </c>
      <c r="AJ4" s="30">
        <v>1</v>
      </c>
      <c r="AK4" s="29">
        <v>0</v>
      </c>
      <c r="AL4" s="30">
        <v>1</v>
      </c>
      <c r="AM4" s="30">
        <v>1</v>
      </c>
      <c r="AN4" s="30">
        <v>0</v>
      </c>
      <c r="AO4" s="29">
        <v>0</v>
      </c>
      <c r="AP4" s="29">
        <v>1</v>
      </c>
      <c r="AQ4" s="29">
        <v>1</v>
      </c>
      <c r="AR4" s="30">
        <v>0</v>
      </c>
      <c r="AS4" s="30">
        <v>0</v>
      </c>
      <c r="AT4" t="s">
        <v>13</v>
      </c>
      <c r="AU4" s="34">
        <v>1</v>
      </c>
      <c r="AV4" s="57">
        <v>1</v>
      </c>
      <c r="AW4" s="19"/>
    </row>
    <row r="5" spans="4:49" ht="13.5" thickBot="1">
      <c r="D5" s="52">
        <v>2</v>
      </c>
      <c r="E5" s="24">
        <v>0</v>
      </c>
      <c r="F5" s="24">
        <v>1</v>
      </c>
      <c r="G5" s="24">
        <v>1</v>
      </c>
      <c r="H5" s="24">
        <v>1</v>
      </c>
      <c r="I5" s="24">
        <v>1</v>
      </c>
      <c r="J5" s="24">
        <v>1</v>
      </c>
      <c r="K5" s="24">
        <v>1</v>
      </c>
      <c r="L5" s="24">
        <v>1</v>
      </c>
      <c r="M5" s="25">
        <v>1</v>
      </c>
      <c r="N5" s="25">
        <v>1</v>
      </c>
      <c r="O5" s="24">
        <v>1</v>
      </c>
      <c r="P5" s="25">
        <v>1</v>
      </c>
      <c r="Q5" s="25">
        <v>1</v>
      </c>
      <c r="R5" s="13" t="s">
        <v>13</v>
      </c>
      <c r="S5" s="25">
        <v>0</v>
      </c>
      <c r="T5" s="24">
        <v>0</v>
      </c>
      <c r="U5" s="25">
        <v>1</v>
      </c>
      <c r="V5" s="25">
        <v>0</v>
      </c>
      <c r="W5" s="24">
        <v>1</v>
      </c>
      <c r="X5" s="25">
        <v>0</v>
      </c>
      <c r="Y5" s="25">
        <v>1</v>
      </c>
      <c r="Z5" s="25">
        <v>1</v>
      </c>
      <c r="AA5" s="24">
        <v>1</v>
      </c>
      <c r="AB5" s="24">
        <v>0</v>
      </c>
      <c r="AC5" s="24">
        <v>0</v>
      </c>
      <c r="AD5" s="25">
        <v>1</v>
      </c>
      <c r="AE5" s="25">
        <v>0</v>
      </c>
      <c r="AF5" s="13" t="s">
        <v>13</v>
      </c>
      <c r="AG5" s="25">
        <v>0</v>
      </c>
      <c r="AH5" s="24">
        <v>1</v>
      </c>
      <c r="AI5" s="25">
        <v>0</v>
      </c>
      <c r="AJ5" s="25">
        <v>0</v>
      </c>
      <c r="AK5" s="24">
        <v>1</v>
      </c>
      <c r="AL5" s="25">
        <v>0</v>
      </c>
      <c r="AM5" s="25">
        <v>1</v>
      </c>
      <c r="AN5" s="25">
        <v>1</v>
      </c>
      <c r="AO5" s="24">
        <v>0</v>
      </c>
      <c r="AP5" s="24">
        <v>0</v>
      </c>
      <c r="AQ5" s="24">
        <v>1</v>
      </c>
      <c r="AR5" s="25">
        <v>1</v>
      </c>
      <c r="AS5" s="25">
        <v>0</v>
      </c>
      <c r="AT5" t="s">
        <v>13</v>
      </c>
      <c r="AU5" s="36">
        <v>1</v>
      </c>
      <c r="AV5" s="58">
        <v>1</v>
      </c>
      <c r="AW5" s="19"/>
    </row>
    <row r="6" spans="4:52" ht="12.75">
      <c r="D6" s="52">
        <v>3</v>
      </c>
      <c r="E6" s="24">
        <v>0</v>
      </c>
      <c r="F6" s="24">
        <v>0</v>
      </c>
      <c r="G6" s="24">
        <v>1</v>
      </c>
      <c r="H6" s="24">
        <v>1</v>
      </c>
      <c r="I6" s="24">
        <v>1</v>
      </c>
      <c r="J6" s="24">
        <v>1</v>
      </c>
      <c r="K6" s="24">
        <v>1</v>
      </c>
      <c r="L6" s="24">
        <v>1</v>
      </c>
      <c r="M6" s="25">
        <v>1</v>
      </c>
      <c r="N6" s="25">
        <v>1</v>
      </c>
      <c r="O6" s="24">
        <v>1</v>
      </c>
      <c r="P6" s="25">
        <v>1</v>
      </c>
      <c r="Q6" s="25">
        <v>1</v>
      </c>
      <c r="R6" s="13" t="s">
        <v>13</v>
      </c>
      <c r="S6" s="25">
        <v>0</v>
      </c>
      <c r="T6" s="24">
        <v>0</v>
      </c>
      <c r="U6" s="25">
        <v>0</v>
      </c>
      <c r="V6" s="25">
        <v>1</v>
      </c>
      <c r="W6" s="24">
        <v>0</v>
      </c>
      <c r="X6" s="25">
        <v>1</v>
      </c>
      <c r="Y6" s="25">
        <v>0</v>
      </c>
      <c r="Z6" s="25">
        <v>1</v>
      </c>
      <c r="AA6" s="24">
        <v>1</v>
      </c>
      <c r="AB6" s="24">
        <v>1</v>
      </c>
      <c r="AC6" s="24">
        <v>0</v>
      </c>
      <c r="AD6" s="25">
        <v>0</v>
      </c>
      <c r="AE6" s="25">
        <v>1</v>
      </c>
      <c r="AF6" s="13" t="s">
        <v>13</v>
      </c>
      <c r="AG6" s="25">
        <v>1</v>
      </c>
      <c r="AH6" s="24">
        <v>0</v>
      </c>
      <c r="AI6" s="25">
        <v>1</v>
      </c>
      <c r="AJ6" s="25">
        <v>0</v>
      </c>
      <c r="AK6" s="24">
        <v>0</v>
      </c>
      <c r="AL6" s="25">
        <v>1</v>
      </c>
      <c r="AM6" s="25">
        <v>0</v>
      </c>
      <c r="AN6" s="25">
        <v>1</v>
      </c>
      <c r="AO6" s="24">
        <v>1</v>
      </c>
      <c r="AP6" s="24">
        <v>0</v>
      </c>
      <c r="AQ6" s="24">
        <v>0</v>
      </c>
      <c r="AR6" s="25">
        <v>1</v>
      </c>
      <c r="AS6" s="25">
        <v>1</v>
      </c>
      <c r="AT6" t="s">
        <v>13</v>
      </c>
      <c r="AU6" s="36">
        <v>0</v>
      </c>
      <c r="AV6" s="58">
        <v>0</v>
      </c>
      <c r="AW6" s="19"/>
      <c r="AX6" s="92" t="s">
        <v>19</v>
      </c>
      <c r="AY6" s="93"/>
      <c r="AZ6" s="94"/>
    </row>
    <row r="7" spans="4:52" ht="12.75" customHeight="1">
      <c r="D7" s="52">
        <v>4</v>
      </c>
      <c r="E7" s="24">
        <v>0</v>
      </c>
      <c r="F7" s="24">
        <v>0</v>
      </c>
      <c r="G7" s="24">
        <v>0</v>
      </c>
      <c r="H7" s="24">
        <v>1</v>
      </c>
      <c r="I7" s="24">
        <v>1</v>
      </c>
      <c r="J7" s="24">
        <v>1</v>
      </c>
      <c r="K7" s="24">
        <v>1</v>
      </c>
      <c r="L7" s="24">
        <v>1</v>
      </c>
      <c r="M7" s="25">
        <v>1</v>
      </c>
      <c r="N7" s="25">
        <v>1</v>
      </c>
      <c r="O7" s="24">
        <v>1</v>
      </c>
      <c r="P7" s="25">
        <v>1</v>
      </c>
      <c r="Q7" s="25">
        <v>1</v>
      </c>
      <c r="R7" s="13" t="s">
        <v>13</v>
      </c>
      <c r="S7" s="25">
        <v>0</v>
      </c>
      <c r="T7" s="24">
        <v>0</v>
      </c>
      <c r="U7" s="25">
        <v>0</v>
      </c>
      <c r="V7" s="25">
        <v>0</v>
      </c>
      <c r="W7" s="24">
        <v>1</v>
      </c>
      <c r="X7" s="25">
        <v>0</v>
      </c>
      <c r="Y7" s="25">
        <v>1</v>
      </c>
      <c r="Z7" s="25">
        <v>0</v>
      </c>
      <c r="AA7" s="24">
        <v>1</v>
      </c>
      <c r="AB7" s="24">
        <v>1</v>
      </c>
      <c r="AC7" s="24">
        <v>1</v>
      </c>
      <c r="AD7" s="25">
        <v>0</v>
      </c>
      <c r="AE7" s="25">
        <v>0</v>
      </c>
      <c r="AF7" s="13" t="s">
        <v>13</v>
      </c>
      <c r="AG7" s="25">
        <v>0</v>
      </c>
      <c r="AH7" s="24">
        <v>1</v>
      </c>
      <c r="AI7" s="25">
        <v>0</v>
      </c>
      <c r="AJ7" s="25">
        <v>1</v>
      </c>
      <c r="AK7" s="24">
        <v>0</v>
      </c>
      <c r="AL7" s="25">
        <v>0</v>
      </c>
      <c r="AM7" s="25">
        <v>1</v>
      </c>
      <c r="AN7" s="25">
        <v>0</v>
      </c>
      <c r="AO7" s="24">
        <v>1</v>
      </c>
      <c r="AP7" s="24">
        <v>1</v>
      </c>
      <c r="AQ7" s="24">
        <v>0</v>
      </c>
      <c r="AR7" s="25">
        <v>0</v>
      </c>
      <c r="AS7" s="25">
        <v>1</v>
      </c>
      <c r="AT7" t="s">
        <v>13</v>
      </c>
      <c r="AU7" s="36">
        <v>1</v>
      </c>
      <c r="AV7" s="58">
        <v>0</v>
      </c>
      <c r="AW7" s="19"/>
      <c r="AX7" s="95"/>
      <c r="AY7" s="96"/>
      <c r="AZ7" s="97"/>
    </row>
    <row r="8" spans="4:52" ht="12.75">
      <c r="D8" s="52">
        <v>5</v>
      </c>
      <c r="E8" s="24">
        <v>0</v>
      </c>
      <c r="F8" s="24">
        <v>0</v>
      </c>
      <c r="G8" s="24">
        <v>0</v>
      </c>
      <c r="H8" s="24">
        <v>0</v>
      </c>
      <c r="I8" s="24">
        <v>1</v>
      </c>
      <c r="J8" s="24">
        <v>1</v>
      </c>
      <c r="K8" s="24">
        <v>1</v>
      </c>
      <c r="L8" s="24">
        <v>1</v>
      </c>
      <c r="M8" s="25">
        <v>1</v>
      </c>
      <c r="N8" s="25">
        <v>1</v>
      </c>
      <c r="O8" s="24">
        <v>1</v>
      </c>
      <c r="P8" s="25">
        <v>1</v>
      </c>
      <c r="Q8" s="25">
        <v>1</v>
      </c>
      <c r="R8" s="13" t="s">
        <v>13</v>
      </c>
      <c r="S8" s="25">
        <v>1</v>
      </c>
      <c r="T8" s="24">
        <v>0</v>
      </c>
      <c r="U8" s="25">
        <v>0</v>
      </c>
      <c r="V8" s="25">
        <v>0</v>
      </c>
      <c r="W8" s="24">
        <v>0</v>
      </c>
      <c r="X8" s="25">
        <v>1</v>
      </c>
      <c r="Y8" s="25">
        <v>0</v>
      </c>
      <c r="Z8" s="25">
        <v>1</v>
      </c>
      <c r="AA8" s="24">
        <v>0</v>
      </c>
      <c r="AB8" s="24">
        <v>1</v>
      </c>
      <c r="AC8" s="24">
        <v>1</v>
      </c>
      <c r="AD8" s="25">
        <v>1</v>
      </c>
      <c r="AE8" s="25">
        <v>0</v>
      </c>
      <c r="AF8" s="13" t="s">
        <v>13</v>
      </c>
      <c r="AG8" s="25">
        <v>1</v>
      </c>
      <c r="AH8" s="24">
        <v>0</v>
      </c>
      <c r="AI8" s="25">
        <v>1</v>
      </c>
      <c r="AJ8" s="25">
        <v>0</v>
      </c>
      <c r="AK8" s="24">
        <v>1</v>
      </c>
      <c r="AL8" s="25">
        <v>0</v>
      </c>
      <c r="AM8" s="25">
        <v>0</v>
      </c>
      <c r="AN8" s="25">
        <v>1</v>
      </c>
      <c r="AO8" s="24">
        <v>0</v>
      </c>
      <c r="AP8" s="24">
        <v>1</v>
      </c>
      <c r="AQ8" s="24">
        <v>1</v>
      </c>
      <c r="AR8" s="25">
        <v>0</v>
      </c>
      <c r="AS8" s="25">
        <v>0</v>
      </c>
      <c r="AT8" t="s">
        <v>13</v>
      </c>
      <c r="AU8" s="36">
        <v>1</v>
      </c>
      <c r="AV8" s="58">
        <v>1</v>
      </c>
      <c r="AW8" s="19"/>
      <c r="AX8" s="95"/>
      <c r="AY8" s="96"/>
      <c r="AZ8" s="97"/>
    </row>
    <row r="9" spans="4:52" ht="13.5" thickBot="1">
      <c r="D9" s="52">
        <v>6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1</v>
      </c>
      <c r="K9" s="24">
        <v>1</v>
      </c>
      <c r="L9" s="24">
        <v>1</v>
      </c>
      <c r="M9" s="25">
        <v>1</v>
      </c>
      <c r="N9" s="25">
        <v>1</v>
      </c>
      <c r="O9" s="24">
        <v>1</v>
      </c>
      <c r="P9" s="25">
        <v>1</v>
      </c>
      <c r="Q9" s="25">
        <v>1</v>
      </c>
      <c r="R9" s="13" t="s">
        <v>13</v>
      </c>
      <c r="S9" s="25">
        <v>0</v>
      </c>
      <c r="T9" s="24">
        <v>1</v>
      </c>
      <c r="U9" s="25">
        <v>0</v>
      </c>
      <c r="V9" s="25">
        <v>0</v>
      </c>
      <c r="W9" s="24">
        <v>0</v>
      </c>
      <c r="X9" s="25">
        <v>0</v>
      </c>
      <c r="Y9" s="25">
        <v>1</v>
      </c>
      <c r="Z9" s="25">
        <v>0</v>
      </c>
      <c r="AA9" s="24">
        <v>1</v>
      </c>
      <c r="AB9" s="24">
        <v>0</v>
      </c>
      <c r="AC9" s="24">
        <v>1</v>
      </c>
      <c r="AD9" s="25">
        <v>1</v>
      </c>
      <c r="AE9" s="25">
        <v>1</v>
      </c>
      <c r="AF9" s="13" t="s">
        <v>13</v>
      </c>
      <c r="AG9" s="25">
        <v>1</v>
      </c>
      <c r="AH9" s="24">
        <v>1</v>
      </c>
      <c r="AI9" s="25">
        <v>0</v>
      </c>
      <c r="AJ9" s="25">
        <v>1</v>
      </c>
      <c r="AK9" s="24">
        <v>0</v>
      </c>
      <c r="AL9" s="25">
        <v>1</v>
      </c>
      <c r="AM9" s="25">
        <v>0</v>
      </c>
      <c r="AN9" s="25">
        <v>0</v>
      </c>
      <c r="AO9" s="24">
        <v>1</v>
      </c>
      <c r="AP9" s="24">
        <v>0</v>
      </c>
      <c r="AQ9" s="24">
        <v>1</v>
      </c>
      <c r="AR9" s="25">
        <v>1</v>
      </c>
      <c r="AS9" s="25">
        <v>0</v>
      </c>
      <c r="AT9" t="s">
        <v>13</v>
      </c>
      <c r="AU9" s="36">
        <v>0</v>
      </c>
      <c r="AV9" s="58">
        <v>1</v>
      </c>
      <c r="AW9" s="19"/>
      <c r="AX9" s="98"/>
      <c r="AY9" s="99"/>
      <c r="AZ9" s="100"/>
    </row>
    <row r="10" spans="4:49" ht="12.75">
      <c r="D10" s="52">
        <v>7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1</v>
      </c>
      <c r="L10" s="24">
        <v>1</v>
      </c>
      <c r="M10" s="25">
        <v>1</v>
      </c>
      <c r="N10" s="25">
        <v>1</v>
      </c>
      <c r="O10" s="24">
        <v>1</v>
      </c>
      <c r="P10" s="25">
        <v>1</v>
      </c>
      <c r="Q10" s="25">
        <v>1</v>
      </c>
      <c r="R10" s="13" t="s">
        <v>13</v>
      </c>
      <c r="S10" s="25">
        <v>1</v>
      </c>
      <c r="T10" s="24">
        <v>0</v>
      </c>
      <c r="U10" s="25">
        <v>1</v>
      </c>
      <c r="V10" s="25">
        <v>0</v>
      </c>
      <c r="W10" s="24">
        <v>0</v>
      </c>
      <c r="X10" s="25">
        <v>0</v>
      </c>
      <c r="Y10" s="25">
        <v>0</v>
      </c>
      <c r="Z10" s="25">
        <v>1</v>
      </c>
      <c r="AA10" s="24">
        <v>0</v>
      </c>
      <c r="AB10" s="24">
        <v>1</v>
      </c>
      <c r="AC10" s="24">
        <v>0</v>
      </c>
      <c r="AD10" s="25">
        <v>1</v>
      </c>
      <c r="AE10" s="25">
        <v>1</v>
      </c>
      <c r="AF10" s="13" t="s">
        <v>13</v>
      </c>
      <c r="AG10" s="25">
        <v>0</v>
      </c>
      <c r="AH10" s="24">
        <v>1</v>
      </c>
      <c r="AI10" s="25">
        <v>1</v>
      </c>
      <c r="AJ10" s="25">
        <v>0</v>
      </c>
      <c r="AK10" s="24">
        <v>1</v>
      </c>
      <c r="AL10" s="25">
        <v>0</v>
      </c>
      <c r="AM10" s="25">
        <v>1</v>
      </c>
      <c r="AN10" s="25">
        <v>0</v>
      </c>
      <c r="AO10" s="24">
        <v>0</v>
      </c>
      <c r="AP10" s="24">
        <v>1</v>
      </c>
      <c r="AQ10" s="24">
        <v>0</v>
      </c>
      <c r="AR10" s="25">
        <v>1</v>
      </c>
      <c r="AS10" s="25">
        <v>1</v>
      </c>
      <c r="AT10" t="s">
        <v>13</v>
      </c>
      <c r="AU10" s="36">
        <v>0</v>
      </c>
      <c r="AV10" s="58">
        <v>0</v>
      </c>
      <c r="AW10" s="19"/>
    </row>
    <row r="11" spans="4:52" ht="14.25">
      <c r="D11" s="52">
        <v>8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1</v>
      </c>
      <c r="M11" s="25">
        <v>1</v>
      </c>
      <c r="N11" s="25">
        <v>1</v>
      </c>
      <c r="O11" s="24">
        <v>1</v>
      </c>
      <c r="P11" s="25">
        <v>1</v>
      </c>
      <c r="Q11" s="25">
        <v>1</v>
      </c>
      <c r="R11" s="13" t="s">
        <v>13</v>
      </c>
      <c r="S11" s="25">
        <v>1</v>
      </c>
      <c r="T11" s="24">
        <v>1</v>
      </c>
      <c r="U11" s="25">
        <v>0</v>
      </c>
      <c r="V11" s="25">
        <v>1</v>
      </c>
      <c r="W11" s="24">
        <v>0</v>
      </c>
      <c r="X11" s="25">
        <v>0</v>
      </c>
      <c r="Y11" s="25">
        <v>0</v>
      </c>
      <c r="Z11" s="25">
        <v>0</v>
      </c>
      <c r="AA11" s="24">
        <v>1</v>
      </c>
      <c r="AB11" s="24">
        <v>0</v>
      </c>
      <c r="AC11" s="24">
        <v>1</v>
      </c>
      <c r="AD11" s="25">
        <v>0</v>
      </c>
      <c r="AE11" s="25">
        <v>1</v>
      </c>
      <c r="AF11" s="13" t="s">
        <v>13</v>
      </c>
      <c r="AG11" s="25">
        <v>0</v>
      </c>
      <c r="AH11" s="24">
        <v>0</v>
      </c>
      <c r="AI11" s="25">
        <v>1</v>
      </c>
      <c r="AJ11" s="25">
        <v>1</v>
      </c>
      <c r="AK11" s="24">
        <v>0</v>
      </c>
      <c r="AL11" s="25">
        <v>1</v>
      </c>
      <c r="AM11" s="25">
        <v>0</v>
      </c>
      <c r="AN11" s="25">
        <v>1</v>
      </c>
      <c r="AO11" s="24">
        <v>0</v>
      </c>
      <c r="AP11" s="24">
        <v>0</v>
      </c>
      <c r="AQ11" s="24">
        <v>1</v>
      </c>
      <c r="AR11" s="25">
        <v>0</v>
      </c>
      <c r="AS11" s="25">
        <v>1</v>
      </c>
      <c r="AT11" t="s">
        <v>13</v>
      </c>
      <c r="AU11" s="36">
        <v>0</v>
      </c>
      <c r="AV11" s="58">
        <v>0</v>
      </c>
      <c r="AW11" s="19"/>
      <c r="AX11" s="101" t="s">
        <v>11</v>
      </c>
      <c r="AY11" s="101"/>
      <c r="AZ11" s="101"/>
    </row>
    <row r="12" spans="4:49" ht="12.75">
      <c r="D12" s="52">
        <v>9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5">
        <v>1</v>
      </c>
      <c r="N12" s="25">
        <v>1</v>
      </c>
      <c r="O12" s="24">
        <v>1</v>
      </c>
      <c r="P12" s="25">
        <v>1</v>
      </c>
      <c r="Q12" s="25">
        <v>1</v>
      </c>
      <c r="R12" s="13" t="s">
        <v>13</v>
      </c>
      <c r="S12" s="25">
        <v>1</v>
      </c>
      <c r="T12" s="24">
        <v>1</v>
      </c>
      <c r="U12" s="25">
        <v>1</v>
      </c>
      <c r="V12" s="25">
        <v>0</v>
      </c>
      <c r="W12" s="24">
        <v>1</v>
      </c>
      <c r="X12" s="25">
        <v>0</v>
      </c>
      <c r="Y12" s="25">
        <v>0</v>
      </c>
      <c r="Z12" s="25">
        <v>0</v>
      </c>
      <c r="AA12" s="24">
        <v>0</v>
      </c>
      <c r="AB12" s="24">
        <v>1</v>
      </c>
      <c r="AC12" s="24">
        <v>0</v>
      </c>
      <c r="AD12" s="25">
        <v>1</v>
      </c>
      <c r="AE12" s="25">
        <v>0</v>
      </c>
      <c r="AF12" s="13" t="s">
        <v>13</v>
      </c>
      <c r="AG12" s="25">
        <v>1</v>
      </c>
      <c r="AH12" s="24">
        <v>0</v>
      </c>
      <c r="AI12" s="25">
        <v>0</v>
      </c>
      <c r="AJ12" s="25">
        <v>1</v>
      </c>
      <c r="AK12" s="24">
        <v>1</v>
      </c>
      <c r="AL12" s="25">
        <v>0</v>
      </c>
      <c r="AM12" s="25">
        <v>1</v>
      </c>
      <c r="AN12" s="25">
        <v>0</v>
      </c>
      <c r="AO12" s="24">
        <v>1</v>
      </c>
      <c r="AP12" s="24">
        <v>0</v>
      </c>
      <c r="AQ12" s="24">
        <v>0</v>
      </c>
      <c r="AR12" s="25">
        <v>1</v>
      </c>
      <c r="AS12" s="25">
        <v>0</v>
      </c>
      <c r="AT12" t="s">
        <v>13</v>
      </c>
      <c r="AU12" s="36">
        <v>1</v>
      </c>
      <c r="AV12" s="58">
        <v>1</v>
      </c>
      <c r="AW12" s="19"/>
    </row>
    <row r="13" spans="4:49" ht="12.75">
      <c r="D13" s="52">
        <v>10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5">
        <v>0</v>
      </c>
      <c r="N13" s="25">
        <v>1</v>
      </c>
      <c r="O13" s="24">
        <v>1</v>
      </c>
      <c r="P13" s="25">
        <v>1</v>
      </c>
      <c r="Q13" s="25">
        <v>1</v>
      </c>
      <c r="R13" s="13" t="s">
        <v>13</v>
      </c>
      <c r="S13" s="25">
        <v>1</v>
      </c>
      <c r="T13" s="24">
        <v>1</v>
      </c>
      <c r="U13" s="25">
        <v>1</v>
      </c>
      <c r="V13" s="25">
        <v>1</v>
      </c>
      <c r="W13" s="24">
        <v>0</v>
      </c>
      <c r="X13" s="25">
        <v>1</v>
      </c>
      <c r="Y13" s="25">
        <v>0</v>
      </c>
      <c r="Z13" s="25">
        <v>0</v>
      </c>
      <c r="AA13" s="24">
        <v>0</v>
      </c>
      <c r="AB13" s="24">
        <v>0</v>
      </c>
      <c r="AC13" s="24">
        <v>1</v>
      </c>
      <c r="AD13" s="25">
        <v>0</v>
      </c>
      <c r="AE13" s="25">
        <v>1</v>
      </c>
      <c r="AF13" s="13" t="s">
        <v>13</v>
      </c>
      <c r="AG13" s="25">
        <v>0</v>
      </c>
      <c r="AH13" s="24">
        <v>1</v>
      </c>
      <c r="AI13" s="25">
        <v>0</v>
      </c>
      <c r="AJ13" s="25">
        <v>0</v>
      </c>
      <c r="AK13" s="24">
        <v>1</v>
      </c>
      <c r="AL13" s="25">
        <v>1</v>
      </c>
      <c r="AM13" s="25">
        <v>0</v>
      </c>
      <c r="AN13" s="25">
        <v>1</v>
      </c>
      <c r="AO13" s="24">
        <v>0</v>
      </c>
      <c r="AP13" s="24">
        <v>1</v>
      </c>
      <c r="AQ13" s="24">
        <v>0</v>
      </c>
      <c r="AR13" s="25">
        <v>0</v>
      </c>
      <c r="AS13" s="25">
        <v>1</v>
      </c>
      <c r="AT13" t="s">
        <v>13</v>
      </c>
      <c r="AU13" s="41">
        <v>0</v>
      </c>
      <c r="AV13" s="59">
        <v>0</v>
      </c>
      <c r="AW13" s="19"/>
    </row>
    <row r="14" spans="4:49" ht="12.75"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t="s">
        <v>13</v>
      </c>
      <c r="AU14" s="102" t="s">
        <v>13</v>
      </c>
      <c r="AV14" s="102"/>
      <c r="AW14" s="20"/>
    </row>
    <row r="15" spans="4:49" ht="12.75">
      <c r="D15" s="34">
        <v>8186</v>
      </c>
      <c r="E15" s="35">
        <v>1</v>
      </c>
      <c r="F15" s="35">
        <v>1</v>
      </c>
      <c r="G15" s="35">
        <v>1</v>
      </c>
      <c r="H15" s="35">
        <v>1</v>
      </c>
      <c r="I15" s="35">
        <v>1</v>
      </c>
      <c r="J15" s="35">
        <v>1</v>
      </c>
      <c r="K15" s="35">
        <v>1</v>
      </c>
      <c r="L15" s="35">
        <v>0</v>
      </c>
      <c r="M15" s="48">
        <v>1</v>
      </c>
      <c r="N15" s="48">
        <v>0</v>
      </c>
      <c r="O15" s="35">
        <v>0</v>
      </c>
      <c r="P15" s="48">
        <v>0</v>
      </c>
      <c r="Q15" s="48">
        <v>0</v>
      </c>
      <c r="R15" s="27" t="s">
        <v>13</v>
      </c>
      <c r="S15" s="26">
        <v>1</v>
      </c>
      <c r="T15" s="35">
        <v>1</v>
      </c>
      <c r="U15" s="48">
        <v>0</v>
      </c>
      <c r="V15" s="48">
        <v>0</v>
      </c>
      <c r="W15" s="35">
        <v>1</v>
      </c>
      <c r="X15" s="48">
        <v>0</v>
      </c>
      <c r="Y15" s="48">
        <v>0</v>
      </c>
      <c r="Z15" s="48">
        <v>0</v>
      </c>
      <c r="AA15" s="35">
        <v>1</v>
      </c>
      <c r="AB15" s="35">
        <v>1</v>
      </c>
      <c r="AC15" s="35">
        <v>1</v>
      </c>
      <c r="AD15" s="48">
        <v>0</v>
      </c>
      <c r="AE15" s="48">
        <v>0</v>
      </c>
      <c r="AF15" s="27" t="s">
        <v>13</v>
      </c>
      <c r="AG15" s="26">
        <v>1</v>
      </c>
      <c r="AH15" s="35">
        <v>0</v>
      </c>
      <c r="AI15" s="48">
        <v>0</v>
      </c>
      <c r="AJ15" s="48">
        <v>1</v>
      </c>
      <c r="AK15" s="35">
        <v>1</v>
      </c>
      <c r="AL15" s="48">
        <v>0</v>
      </c>
      <c r="AM15" s="48">
        <v>0</v>
      </c>
      <c r="AN15" s="48">
        <v>1</v>
      </c>
      <c r="AO15" s="35">
        <v>1</v>
      </c>
      <c r="AP15" s="35">
        <v>0</v>
      </c>
      <c r="AQ15" s="35">
        <v>0</v>
      </c>
      <c r="AR15" s="48">
        <v>0</v>
      </c>
      <c r="AS15" s="48">
        <v>0</v>
      </c>
      <c r="AT15" t="s">
        <v>13</v>
      </c>
      <c r="AU15" s="34">
        <v>0</v>
      </c>
      <c r="AV15" s="57">
        <v>0</v>
      </c>
      <c r="AW15" s="19"/>
    </row>
    <row r="16" spans="4:49" ht="12.75">
      <c r="D16" s="36">
        <v>8187</v>
      </c>
      <c r="E16" s="24">
        <v>1</v>
      </c>
      <c r="F16" s="24">
        <v>1</v>
      </c>
      <c r="G16" s="24">
        <v>1</v>
      </c>
      <c r="H16" s="24">
        <v>1</v>
      </c>
      <c r="I16" s="24">
        <v>1</v>
      </c>
      <c r="J16" s="24">
        <v>1</v>
      </c>
      <c r="K16" s="24">
        <v>1</v>
      </c>
      <c r="L16" s="24">
        <v>1</v>
      </c>
      <c r="M16" s="25">
        <v>0</v>
      </c>
      <c r="N16" s="25">
        <v>1</v>
      </c>
      <c r="O16" s="24">
        <v>0</v>
      </c>
      <c r="P16" s="25">
        <v>0</v>
      </c>
      <c r="Q16" s="25">
        <v>0</v>
      </c>
      <c r="R16" s="27" t="s">
        <v>13</v>
      </c>
      <c r="S16" s="32">
        <v>1</v>
      </c>
      <c r="T16" s="24">
        <v>1</v>
      </c>
      <c r="U16" s="25">
        <v>1</v>
      </c>
      <c r="V16" s="25">
        <v>0</v>
      </c>
      <c r="W16" s="24">
        <v>0</v>
      </c>
      <c r="X16" s="25">
        <v>1</v>
      </c>
      <c r="Y16" s="25">
        <v>0</v>
      </c>
      <c r="Z16" s="25">
        <v>0</v>
      </c>
      <c r="AA16" s="24">
        <v>0</v>
      </c>
      <c r="AB16" s="24">
        <v>1</v>
      </c>
      <c r="AC16" s="24">
        <v>1</v>
      </c>
      <c r="AD16" s="25">
        <v>1</v>
      </c>
      <c r="AE16" s="25">
        <v>0</v>
      </c>
      <c r="AF16" s="27" t="s">
        <v>13</v>
      </c>
      <c r="AG16" s="32">
        <v>1</v>
      </c>
      <c r="AH16" s="24">
        <v>1</v>
      </c>
      <c r="AI16" s="25">
        <v>0</v>
      </c>
      <c r="AJ16" s="25">
        <v>0</v>
      </c>
      <c r="AK16" s="24">
        <v>1</v>
      </c>
      <c r="AL16" s="25">
        <v>1</v>
      </c>
      <c r="AM16" s="25">
        <v>0</v>
      </c>
      <c r="AN16" s="25">
        <v>0</v>
      </c>
      <c r="AO16" s="24">
        <v>1</v>
      </c>
      <c r="AP16" s="24">
        <v>1</v>
      </c>
      <c r="AQ16" s="24">
        <v>0</v>
      </c>
      <c r="AR16" s="25">
        <v>0</v>
      </c>
      <c r="AS16" s="25">
        <v>0</v>
      </c>
      <c r="AT16" t="s">
        <v>13</v>
      </c>
      <c r="AU16" s="36">
        <v>0</v>
      </c>
      <c r="AV16" s="58">
        <v>0</v>
      </c>
      <c r="AW16" s="19"/>
    </row>
    <row r="17" spans="4:49" ht="12.75">
      <c r="D17" s="36">
        <v>8188</v>
      </c>
      <c r="E17" s="24">
        <v>1</v>
      </c>
      <c r="F17" s="24">
        <v>1</v>
      </c>
      <c r="G17" s="24">
        <v>1</v>
      </c>
      <c r="H17" s="24">
        <v>1</v>
      </c>
      <c r="I17" s="24">
        <v>1</v>
      </c>
      <c r="J17" s="24">
        <v>1</v>
      </c>
      <c r="K17" s="24">
        <v>1</v>
      </c>
      <c r="L17" s="24">
        <v>1</v>
      </c>
      <c r="M17" s="25">
        <v>1</v>
      </c>
      <c r="N17" s="25">
        <v>0</v>
      </c>
      <c r="O17" s="24">
        <v>1</v>
      </c>
      <c r="P17" s="25">
        <v>0</v>
      </c>
      <c r="Q17" s="25">
        <v>0</v>
      </c>
      <c r="R17" s="27" t="s">
        <v>13</v>
      </c>
      <c r="S17" s="32">
        <v>0</v>
      </c>
      <c r="T17" s="24">
        <v>1</v>
      </c>
      <c r="U17" s="25">
        <v>1</v>
      </c>
      <c r="V17" s="25">
        <v>1</v>
      </c>
      <c r="W17" s="24">
        <v>0</v>
      </c>
      <c r="X17" s="25">
        <v>0</v>
      </c>
      <c r="Y17" s="25">
        <v>1</v>
      </c>
      <c r="Z17" s="25">
        <v>0</v>
      </c>
      <c r="AA17" s="24">
        <v>0</v>
      </c>
      <c r="AB17" s="24">
        <v>0</v>
      </c>
      <c r="AC17" s="24">
        <v>1</v>
      </c>
      <c r="AD17" s="25">
        <v>1</v>
      </c>
      <c r="AE17" s="25">
        <v>1</v>
      </c>
      <c r="AF17" s="27" t="s">
        <v>13</v>
      </c>
      <c r="AG17" s="32">
        <v>0</v>
      </c>
      <c r="AH17" s="24">
        <v>1</v>
      </c>
      <c r="AI17" s="25">
        <v>1</v>
      </c>
      <c r="AJ17" s="25">
        <v>0</v>
      </c>
      <c r="AK17" s="24">
        <v>0</v>
      </c>
      <c r="AL17" s="25">
        <v>1</v>
      </c>
      <c r="AM17" s="25">
        <v>1</v>
      </c>
      <c r="AN17" s="25">
        <v>0</v>
      </c>
      <c r="AO17" s="24">
        <v>0</v>
      </c>
      <c r="AP17" s="24">
        <v>1</v>
      </c>
      <c r="AQ17" s="24">
        <v>1</v>
      </c>
      <c r="AR17" s="25">
        <v>0</v>
      </c>
      <c r="AS17" s="25">
        <v>0</v>
      </c>
      <c r="AT17" t="s">
        <v>13</v>
      </c>
      <c r="AU17" s="36">
        <v>1</v>
      </c>
      <c r="AV17" s="58">
        <v>0</v>
      </c>
      <c r="AW17" s="19"/>
    </row>
    <row r="18" spans="4:49" ht="12.75">
      <c r="D18" s="36">
        <v>8189</v>
      </c>
      <c r="E18" s="24">
        <v>1</v>
      </c>
      <c r="F18" s="24">
        <v>1</v>
      </c>
      <c r="G18" s="24">
        <v>1</v>
      </c>
      <c r="H18" s="24">
        <v>1</v>
      </c>
      <c r="I18" s="24">
        <v>1</v>
      </c>
      <c r="J18" s="24">
        <v>1</v>
      </c>
      <c r="K18" s="24">
        <v>1</v>
      </c>
      <c r="L18" s="24">
        <v>1</v>
      </c>
      <c r="M18" s="25">
        <v>1</v>
      </c>
      <c r="N18" s="25">
        <v>1</v>
      </c>
      <c r="O18" s="24">
        <v>0</v>
      </c>
      <c r="P18" s="25">
        <v>1</v>
      </c>
      <c r="Q18" s="25">
        <v>0</v>
      </c>
      <c r="R18" s="27" t="s">
        <v>13</v>
      </c>
      <c r="S18" s="32">
        <v>1</v>
      </c>
      <c r="T18" s="28">
        <v>0</v>
      </c>
      <c r="U18" s="49">
        <v>1</v>
      </c>
      <c r="V18" s="49">
        <v>1</v>
      </c>
      <c r="W18" s="28">
        <v>1</v>
      </c>
      <c r="X18" s="49">
        <v>0</v>
      </c>
      <c r="Y18" s="49">
        <v>0</v>
      </c>
      <c r="Z18" s="49">
        <v>1</v>
      </c>
      <c r="AA18" s="28">
        <v>0</v>
      </c>
      <c r="AB18" s="28">
        <v>0</v>
      </c>
      <c r="AC18" s="28">
        <v>0</v>
      </c>
      <c r="AD18" s="49">
        <v>1</v>
      </c>
      <c r="AE18" s="25">
        <v>1</v>
      </c>
      <c r="AF18" s="27" t="s">
        <v>13</v>
      </c>
      <c r="AG18" s="32">
        <v>1</v>
      </c>
      <c r="AH18" s="28">
        <v>0</v>
      </c>
      <c r="AI18" s="49">
        <v>1</v>
      </c>
      <c r="AJ18" s="49">
        <v>1</v>
      </c>
      <c r="AK18" s="28">
        <v>0</v>
      </c>
      <c r="AL18" s="49">
        <v>0</v>
      </c>
      <c r="AM18" s="49">
        <v>1</v>
      </c>
      <c r="AN18" s="49">
        <v>1</v>
      </c>
      <c r="AO18" s="28">
        <v>0</v>
      </c>
      <c r="AP18" s="28">
        <v>0</v>
      </c>
      <c r="AQ18" s="28">
        <v>1</v>
      </c>
      <c r="AR18" s="49">
        <v>1</v>
      </c>
      <c r="AS18" s="25">
        <v>0</v>
      </c>
      <c r="AT18" s="13" t="s">
        <v>13</v>
      </c>
      <c r="AU18" s="36">
        <v>1</v>
      </c>
      <c r="AV18" s="58">
        <v>0</v>
      </c>
      <c r="AW18" s="19"/>
    </row>
    <row r="19" spans="4:49" ht="12.75">
      <c r="D19" s="37">
        <v>8190</v>
      </c>
      <c r="E19" s="38">
        <v>1</v>
      </c>
      <c r="F19" s="38">
        <v>1</v>
      </c>
      <c r="G19" s="38">
        <v>1</v>
      </c>
      <c r="H19" s="38">
        <v>1</v>
      </c>
      <c r="I19" s="38">
        <v>1</v>
      </c>
      <c r="J19" s="38">
        <v>1</v>
      </c>
      <c r="K19" s="38">
        <v>1</v>
      </c>
      <c r="L19" s="38">
        <v>1</v>
      </c>
      <c r="M19" s="25">
        <v>1</v>
      </c>
      <c r="N19" s="25">
        <v>1</v>
      </c>
      <c r="O19" s="38">
        <v>1</v>
      </c>
      <c r="P19" s="25">
        <v>0</v>
      </c>
      <c r="Q19" s="25">
        <v>1</v>
      </c>
      <c r="R19" s="40" t="s">
        <v>13</v>
      </c>
      <c r="S19" s="39">
        <v>0</v>
      </c>
      <c r="T19" s="38">
        <v>1</v>
      </c>
      <c r="U19" s="25">
        <v>0</v>
      </c>
      <c r="V19" s="25">
        <v>1</v>
      </c>
      <c r="W19" s="38">
        <v>1</v>
      </c>
      <c r="X19" s="25">
        <v>1</v>
      </c>
      <c r="Y19" s="25">
        <v>0</v>
      </c>
      <c r="Z19" s="25">
        <v>0</v>
      </c>
      <c r="AA19" s="38">
        <v>1</v>
      </c>
      <c r="AB19" s="38">
        <v>0</v>
      </c>
      <c r="AC19" s="38">
        <v>0</v>
      </c>
      <c r="AD19" s="25">
        <v>0</v>
      </c>
      <c r="AE19" s="25">
        <v>1</v>
      </c>
      <c r="AF19" s="40" t="s">
        <v>13</v>
      </c>
      <c r="AG19" s="39">
        <v>0</v>
      </c>
      <c r="AH19" s="38">
        <v>1</v>
      </c>
      <c r="AI19" s="25">
        <v>0</v>
      </c>
      <c r="AJ19" s="25">
        <v>1</v>
      </c>
      <c r="AK19" s="38">
        <v>1</v>
      </c>
      <c r="AL19" s="25">
        <v>0</v>
      </c>
      <c r="AM19" s="25">
        <v>0</v>
      </c>
      <c r="AN19" s="25">
        <v>1</v>
      </c>
      <c r="AO19" s="38">
        <v>1</v>
      </c>
      <c r="AP19" s="38">
        <v>0</v>
      </c>
      <c r="AQ19" s="38">
        <v>0</v>
      </c>
      <c r="AR19" s="25">
        <v>1</v>
      </c>
      <c r="AS19" s="25">
        <v>1</v>
      </c>
      <c r="AT19" t="s">
        <v>13</v>
      </c>
      <c r="AU19" s="36">
        <v>0</v>
      </c>
      <c r="AV19" s="58">
        <v>0</v>
      </c>
      <c r="AW19" s="19"/>
    </row>
    <row r="20" spans="4:49" ht="12.75">
      <c r="D20" s="36">
        <v>8191</v>
      </c>
      <c r="E20" s="29">
        <v>1</v>
      </c>
      <c r="F20" s="29">
        <v>1</v>
      </c>
      <c r="G20" s="29">
        <v>1</v>
      </c>
      <c r="H20" s="29">
        <v>1</v>
      </c>
      <c r="I20" s="29">
        <v>1</v>
      </c>
      <c r="J20" s="29">
        <v>1</v>
      </c>
      <c r="K20" s="29">
        <v>1</v>
      </c>
      <c r="L20" s="29">
        <v>1</v>
      </c>
      <c r="M20" s="30">
        <v>1</v>
      </c>
      <c r="N20" s="30">
        <v>1</v>
      </c>
      <c r="O20" s="29">
        <v>1</v>
      </c>
      <c r="P20" s="30">
        <v>1</v>
      </c>
      <c r="Q20" s="30">
        <v>1</v>
      </c>
      <c r="R20" s="27" t="s">
        <v>13</v>
      </c>
      <c r="S20" s="32">
        <v>1</v>
      </c>
      <c r="T20" s="24">
        <v>0</v>
      </c>
      <c r="U20" s="25">
        <v>1</v>
      </c>
      <c r="V20" s="25">
        <v>0</v>
      </c>
      <c r="W20" s="24">
        <v>1</v>
      </c>
      <c r="X20" s="25">
        <v>1</v>
      </c>
      <c r="Y20" s="25">
        <v>1</v>
      </c>
      <c r="Z20" s="25">
        <v>0</v>
      </c>
      <c r="AA20" s="24">
        <v>0</v>
      </c>
      <c r="AB20" s="24">
        <v>1</v>
      </c>
      <c r="AC20" s="24">
        <v>0</v>
      </c>
      <c r="AD20" s="25">
        <v>0</v>
      </c>
      <c r="AE20" s="25">
        <v>0</v>
      </c>
      <c r="AF20" s="27" t="s">
        <v>13</v>
      </c>
      <c r="AG20" s="32">
        <v>0</v>
      </c>
      <c r="AH20" s="24">
        <v>0</v>
      </c>
      <c r="AI20" s="25">
        <v>1</v>
      </c>
      <c r="AJ20" s="25">
        <v>0</v>
      </c>
      <c r="AK20" s="24">
        <v>1</v>
      </c>
      <c r="AL20" s="25">
        <v>1</v>
      </c>
      <c r="AM20" s="25">
        <v>0</v>
      </c>
      <c r="AN20" s="25">
        <v>0</v>
      </c>
      <c r="AO20" s="24">
        <v>1</v>
      </c>
      <c r="AP20" s="24">
        <v>1</v>
      </c>
      <c r="AQ20" s="24">
        <v>0</v>
      </c>
      <c r="AR20" s="25">
        <v>0</v>
      </c>
      <c r="AS20" s="25">
        <v>1</v>
      </c>
      <c r="AT20" t="s">
        <v>13</v>
      </c>
      <c r="AU20" s="36">
        <v>1</v>
      </c>
      <c r="AV20" s="58">
        <v>0</v>
      </c>
      <c r="AW20" s="19"/>
    </row>
    <row r="21" spans="4:49" ht="12.75">
      <c r="D21" s="36">
        <v>8192</v>
      </c>
      <c r="E21" s="24">
        <v>0</v>
      </c>
      <c r="F21" s="24">
        <v>1</v>
      </c>
      <c r="G21" s="24">
        <v>1</v>
      </c>
      <c r="H21" s="24">
        <v>1</v>
      </c>
      <c r="I21" s="24">
        <v>1</v>
      </c>
      <c r="J21" s="24">
        <v>1</v>
      </c>
      <c r="K21" s="24">
        <v>1</v>
      </c>
      <c r="L21" s="24">
        <v>1</v>
      </c>
      <c r="M21" s="25">
        <v>1</v>
      </c>
      <c r="N21" s="25">
        <v>1</v>
      </c>
      <c r="O21" s="24">
        <v>1</v>
      </c>
      <c r="P21" s="25">
        <v>1</v>
      </c>
      <c r="Q21" s="25">
        <v>1</v>
      </c>
      <c r="R21" s="27" t="s">
        <v>13</v>
      </c>
      <c r="S21" s="31">
        <v>0</v>
      </c>
      <c r="T21" s="22">
        <v>1</v>
      </c>
      <c r="U21" s="23">
        <v>0</v>
      </c>
      <c r="V21" s="23">
        <v>1</v>
      </c>
      <c r="W21" s="22">
        <v>0</v>
      </c>
      <c r="X21" s="23">
        <v>1</v>
      </c>
      <c r="Y21" s="23">
        <v>1</v>
      </c>
      <c r="Z21" s="23">
        <v>1</v>
      </c>
      <c r="AA21" s="22">
        <v>0</v>
      </c>
      <c r="AB21" s="22">
        <v>0</v>
      </c>
      <c r="AC21" s="22">
        <v>1</v>
      </c>
      <c r="AD21" s="23">
        <v>0</v>
      </c>
      <c r="AE21" s="23">
        <v>0</v>
      </c>
      <c r="AF21" s="27" t="s">
        <v>13</v>
      </c>
      <c r="AG21" s="31">
        <v>1</v>
      </c>
      <c r="AH21" s="22">
        <v>0</v>
      </c>
      <c r="AI21" s="23">
        <v>0</v>
      </c>
      <c r="AJ21" s="23">
        <v>1</v>
      </c>
      <c r="AK21" s="22">
        <v>0</v>
      </c>
      <c r="AL21" s="23">
        <v>1</v>
      </c>
      <c r="AM21" s="23">
        <v>1</v>
      </c>
      <c r="AN21" s="23">
        <v>0</v>
      </c>
      <c r="AO21" s="22">
        <v>0</v>
      </c>
      <c r="AP21" s="22">
        <v>1</v>
      </c>
      <c r="AQ21" s="22">
        <v>1</v>
      </c>
      <c r="AR21" s="23">
        <v>0</v>
      </c>
      <c r="AS21" s="23">
        <v>0</v>
      </c>
      <c r="AT21" t="s">
        <v>13</v>
      </c>
      <c r="AU21" s="36">
        <v>1</v>
      </c>
      <c r="AV21" s="58">
        <v>1</v>
      </c>
      <c r="AW21" s="19"/>
    </row>
    <row r="22" spans="4:49" ht="12.75">
      <c r="D22" s="41">
        <v>8193</v>
      </c>
      <c r="E22" s="28">
        <v>0</v>
      </c>
      <c r="F22" s="28">
        <v>0</v>
      </c>
      <c r="G22" s="28">
        <v>1</v>
      </c>
      <c r="H22" s="28">
        <v>1</v>
      </c>
      <c r="I22" s="28">
        <v>1</v>
      </c>
      <c r="J22" s="28">
        <v>1</v>
      </c>
      <c r="K22" s="28">
        <v>1</v>
      </c>
      <c r="L22" s="28">
        <v>1</v>
      </c>
      <c r="M22" s="49">
        <v>1</v>
      </c>
      <c r="N22" s="49">
        <v>1</v>
      </c>
      <c r="O22" s="28">
        <v>1</v>
      </c>
      <c r="P22" s="49">
        <v>1</v>
      </c>
      <c r="Q22" s="49">
        <v>1</v>
      </c>
      <c r="R22" s="27" t="s">
        <v>13</v>
      </c>
      <c r="S22" s="33">
        <v>0</v>
      </c>
      <c r="T22" s="42">
        <v>0</v>
      </c>
      <c r="U22" s="50">
        <v>1</v>
      </c>
      <c r="V22" s="50">
        <v>0</v>
      </c>
      <c r="W22" s="42">
        <v>1</v>
      </c>
      <c r="X22" s="50">
        <v>0</v>
      </c>
      <c r="Y22" s="50">
        <v>1</v>
      </c>
      <c r="Z22" s="50">
        <v>1</v>
      </c>
      <c r="AA22" s="42">
        <v>1</v>
      </c>
      <c r="AB22" s="42">
        <v>0</v>
      </c>
      <c r="AC22" s="42">
        <v>0</v>
      </c>
      <c r="AD22" s="50">
        <v>1</v>
      </c>
      <c r="AE22" s="49">
        <v>0</v>
      </c>
      <c r="AF22" s="27" t="s">
        <v>13</v>
      </c>
      <c r="AG22" s="33">
        <v>0</v>
      </c>
      <c r="AH22" s="42">
        <v>1</v>
      </c>
      <c r="AI22" s="50">
        <v>0</v>
      </c>
      <c r="AJ22" s="50">
        <v>0</v>
      </c>
      <c r="AK22" s="42">
        <v>1</v>
      </c>
      <c r="AL22" s="50">
        <v>0</v>
      </c>
      <c r="AM22" s="50">
        <v>1</v>
      </c>
      <c r="AN22" s="50">
        <v>1</v>
      </c>
      <c r="AO22" s="42">
        <v>0</v>
      </c>
      <c r="AP22" s="42">
        <v>0</v>
      </c>
      <c r="AQ22" s="42">
        <v>1</v>
      </c>
      <c r="AR22" s="50">
        <v>1</v>
      </c>
      <c r="AS22" s="49">
        <v>0</v>
      </c>
      <c r="AT22" t="s">
        <v>13</v>
      </c>
      <c r="AU22" s="41">
        <v>1</v>
      </c>
      <c r="AV22" s="59">
        <v>1</v>
      </c>
      <c r="AW22" s="19"/>
    </row>
    <row r="23" spans="4:49" ht="12.75"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t="s">
        <v>13</v>
      </c>
      <c r="AU23" s="102" t="s">
        <v>13</v>
      </c>
      <c r="AV23" s="102"/>
      <c r="AW23" s="20"/>
    </row>
    <row r="24" spans="4:49" ht="13.5" thickBot="1">
      <c r="D24" s="43">
        <v>10230</v>
      </c>
      <c r="E24" s="44">
        <v>0</v>
      </c>
      <c r="F24" s="45">
        <v>1</v>
      </c>
      <c r="G24" s="45">
        <v>1</v>
      </c>
      <c r="H24" s="45">
        <v>0</v>
      </c>
      <c r="I24" s="45">
        <v>0</v>
      </c>
      <c r="J24" s="45">
        <v>1</v>
      </c>
      <c r="K24" s="45">
        <v>0</v>
      </c>
      <c r="L24" s="45">
        <v>0</v>
      </c>
      <c r="M24" s="46">
        <v>1</v>
      </c>
      <c r="N24" s="46">
        <v>0</v>
      </c>
      <c r="O24" s="45">
        <v>0</v>
      </c>
      <c r="P24" s="46">
        <v>0</v>
      </c>
      <c r="Q24" s="46">
        <v>1</v>
      </c>
      <c r="R24" s="27" t="s">
        <v>13</v>
      </c>
      <c r="S24" s="46">
        <v>1</v>
      </c>
      <c r="T24" s="45">
        <v>0</v>
      </c>
      <c r="U24" s="46">
        <v>1</v>
      </c>
      <c r="V24" s="46">
        <v>1</v>
      </c>
      <c r="W24" s="45">
        <v>1</v>
      </c>
      <c r="X24" s="46">
        <v>1</v>
      </c>
      <c r="Y24" s="46">
        <v>1</v>
      </c>
      <c r="Z24" s="46">
        <v>1</v>
      </c>
      <c r="AA24" s="45">
        <v>0</v>
      </c>
      <c r="AB24" s="45">
        <v>1</v>
      </c>
      <c r="AC24" s="45">
        <v>1</v>
      </c>
      <c r="AD24" s="46">
        <v>1</v>
      </c>
      <c r="AE24" s="46">
        <v>1</v>
      </c>
      <c r="AF24" s="27" t="s">
        <v>13</v>
      </c>
      <c r="AG24" s="46">
        <v>0</v>
      </c>
      <c r="AH24" s="45">
        <v>1</v>
      </c>
      <c r="AI24" s="46">
        <v>1</v>
      </c>
      <c r="AJ24" s="46">
        <v>1</v>
      </c>
      <c r="AK24" s="45">
        <v>1</v>
      </c>
      <c r="AL24" s="46">
        <v>0</v>
      </c>
      <c r="AM24" s="46">
        <v>0</v>
      </c>
      <c r="AN24" s="46">
        <v>1</v>
      </c>
      <c r="AO24" s="45">
        <v>0</v>
      </c>
      <c r="AP24" s="45">
        <v>0</v>
      </c>
      <c r="AQ24" s="45">
        <v>1</v>
      </c>
      <c r="AR24" s="46">
        <v>1</v>
      </c>
      <c r="AS24" s="47">
        <v>0</v>
      </c>
      <c r="AT24" t="s">
        <v>13</v>
      </c>
      <c r="AU24" s="60">
        <v>0</v>
      </c>
      <c r="AV24" s="61">
        <v>1</v>
      </c>
      <c r="AW24" s="19"/>
    </row>
    <row r="25" spans="5:49" ht="12.75">
      <c r="E25" s="13"/>
      <c r="F25" s="15"/>
      <c r="G25" s="13"/>
      <c r="H25" s="13"/>
      <c r="I25" s="13"/>
      <c r="J25" s="13"/>
      <c r="K25" s="13"/>
      <c r="L25" s="13"/>
      <c r="M25" s="14"/>
      <c r="N25" s="14"/>
      <c r="O25" s="13"/>
      <c r="P25" s="14"/>
      <c r="Q25" s="14"/>
      <c r="S25" s="14"/>
      <c r="T25" s="16"/>
      <c r="U25" s="14"/>
      <c r="V25" s="14"/>
      <c r="W25" s="13"/>
      <c r="X25" s="14"/>
      <c r="Y25" s="14"/>
      <c r="Z25" s="14"/>
      <c r="AA25" s="13"/>
      <c r="AB25" s="13"/>
      <c r="AC25" s="13"/>
      <c r="AD25" s="14"/>
      <c r="AE25" s="14"/>
      <c r="AF25" s="13"/>
      <c r="AG25" s="14"/>
      <c r="AH25" s="16"/>
      <c r="AI25" s="14"/>
      <c r="AJ25" s="14"/>
      <c r="AK25" s="13"/>
      <c r="AL25" s="14"/>
      <c r="AM25" s="14"/>
      <c r="AN25" s="14"/>
      <c r="AO25" s="13"/>
      <c r="AP25" s="13"/>
      <c r="AQ25" s="13"/>
      <c r="AR25" s="14"/>
      <c r="AS25" s="14"/>
      <c r="AU25" s="17"/>
      <c r="AV25" s="17"/>
      <c r="AW25" s="17"/>
    </row>
    <row r="26" spans="4:49" ht="15">
      <c r="D26" s="103" t="s">
        <v>20</v>
      </c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7"/>
    </row>
    <row r="27" spans="5:49" ht="12.75">
      <c r="E27" s="13"/>
      <c r="F27" s="15"/>
      <c r="G27" s="13"/>
      <c r="H27" s="13"/>
      <c r="I27" s="13"/>
      <c r="J27" s="13"/>
      <c r="K27" s="13"/>
      <c r="L27" s="13"/>
      <c r="M27" s="14"/>
      <c r="N27" s="14"/>
      <c r="O27" s="13"/>
      <c r="P27" s="14"/>
      <c r="Q27" s="14"/>
      <c r="S27" s="14"/>
      <c r="T27" s="16"/>
      <c r="U27" s="14"/>
      <c r="V27" s="14"/>
      <c r="W27" s="13"/>
      <c r="X27" s="14"/>
      <c r="Y27" s="14"/>
      <c r="Z27" s="14"/>
      <c r="AA27" s="13"/>
      <c r="AB27" s="13"/>
      <c r="AC27" s="13"/>
      <c r="AD27" s="14"/>
      <c r="AE27" s="14"/>
      <c r="AF27" s="13"/>
      <c r="AG27" s="14"/>
      <c r="AH27" s="16"/>
      <c r="AI27" s="14"/>
      <c r="AJ27" s="14"/>
      <c r="AK27" s="13"/>
      <c r="AL27" s="14"/>
      <c r="AM27" s="14"/>
      <c r="AN27" s="14"/>
      <c r="AO27" s="13"/>
      <c r="AP27" s="13"/>
      <c r="AQ27" s="13"/>
      <c r="AR27" s="14"/>
      <c r="AS27" s="14"/>
      <c r="AU27" s="17"/>
      <c r="AV27" s="17"/>
      <c r="AW27" s="17"/>
    </row>
    <row r="28" spans="5:49" ht="12.75">
      <c r="E28" s="13"/>
      <c r="F28" s="15"/>
      <c r="G28" s="13"/>
      <c r="H28" s="13"/>
      <c r="I28" s="13"/>
      <c r="J28" s="13"/>
      <c r="K28" s="13"/>
      <c r="L28" s="13"/>
      <c r="M28" s="14"/>
      <c r="N28" s="14"/>
      <c r="O28" s="13"/>
      <c r="P28" s="14"/>
      <c r="Q28" s="14"/>
      <c r="S28" s="14"/>
      <c r="T28" s="16"/>
      <c r="U28" s="14"/>
      <c r="V28" s="14"/>
      <c r="W28" s="13"/>
      <c r="X28" s="14"/>
      <c r="Y28" s="14"/>
      <c r="Z28" s="14"/>
      <c r="AA28" s="13"/>
      <c r="AB28" s="13"/>
      <c r="AC28" s="13"/>
      <c r="AD28" s="14"/>
      <c r="AE28" s="14"/>
      <c r="AF28" s="13"/>
      <c r="AG28" s="14"/>
      <c r="AH28" s="16"/>
      <c r="AI28" s="14"/>
      <c r="AJ28" s="14"/>
      <c r="AK28" s="13"/>
      <c r="AL28" s="14"/>
      <c r="AM28" s="14"/>
      <c r="AN28" s="14"/>
      <c r="AO28" s="13"/>
      <c r="AP28" s="13"/>
      <c r="AQ28" s="13"/>
      <c r="AR28" s="14"/>
      <c r="AS28" s="14"/>
      <c r="AU28" s="17"/>
      <c r="AV28" s="17"/>
      <c r="AW28" s="17"/>
    </row>
    <row r="29" spans="5:49" ht="12.75">
      <c r="E29" s="13"/>
      <c r="F29" s="15"/>
      <c r="G29" s="13"/>
      <c r="H29" s="13"/>
      <c r="I29" s="13"/>
      <c r="J29" s="13"/>
      <c r="K29" s="13"/>
      <c r="L29" s="13"/>
      <c r="M29" s="14"/>
      <c r="N29" s="14"/>
      <c r="O29" s="13"/>
      <c r="P29" s="14"/>
      <c r="Q29" s="14"/>
      <c r="S29" s="14"/>
      <c r="T29" s="16"/>
      <c r="U29" s="14"/>
      <c r="V29" s="14"/>
      <c r="W29" s="13"/>
      <c r="X29" s="14"/>
      <c r="Y29" s="14"/>
      <c r="Z29" s="14"/>
      <c r="AA29" s="13"/>
      <c r="AB29" s="13"/>
      <c r="AC29" s="13"/>
      <c r="AD29" s="14"/>
      <c r="AE29" s="14"/>
      <c r="AF29" s="13"/>
      <c r="AG29" s="14"/>
      <c r="AH29" s="16"/>
      <c r="AI29" s="14"/>
      <c r="AJ29" s="14"/>
      <c r="AK29" s="13"/>
      <c r="AL29" s="14"/>
      <c r="AM29" s="14"/>
      <c r="AN29" s="14"/>
      <c r="AO29" s="13"/>
      <c r="AP29" s="13"/>
      <c r="AQ29" s="13"/>
      <c r="AR29" s="14"/>
      <c r="AS29" s="14"/>
      <c r="AU29" s="17"/>
      <c r="AV29" s="17"/>
      <c r="AW29" s="17"/>
    </row>
    <row r="30" spans="5:49" ht="12.75">
      <c r="E30" s="13"/>
      <c r="F30" s="15"/>
      <c r="G30" s="13"/>
      <c r="H30" s="13"/>
      <c r="I30" s="13"/>
      <c r="J30" s="13"/>
      <c r="K30" s="13"/>
      <c r="L30" s="13"/>
      <c r="M30" s="14"/>
      <c r="N30" s="14"/>
      <c r="O30" s="13"/>
      <c r="P30" s="14"/>
      <c r="Q30" s="14"/>
      <c r="S30" s="14"/>
      <c r="T30" s="16"/>
      <c r="U30" s="14"/>
      <c r="V30" s="14"/>
      <c r="W30" s="13"/>
      <c r="X30" s="14"/>
      <c r="Y30" s="14"/>
      <c r="Z30" s="14"/>
      <c r="AA30" s="13"/>
      <c r="AB30" s="13"/>
      <c r="AC30" s="13"/>
      <c r="AD30" s="14"/>
      <c r="AE30" s="14"/>
      <c r="AF30" s="13"/>
      <c r="AG30" s="14"/>
      <c r="AH30" s="16"/>
      <c r="AI30" s="14"/>
      <c r="AJ30" s="14"/>
      <c r="AK30" s="13"/>
      <c r="AL30" s="14"/>
      <c r="AM30" s="14"/>
      <c r="AN30" s="14"/>
      <c r="AO30" s="13"/>
      <c r="AP30" s="13"/>
      <c r="AQ30" s="13"/>
      <c r="AR30" s="14"/>
      <c r="AS30" s="14"/>
      <c r="AU30" s="17"/>
      <c r="AV30" s="17"/>
      <c r="AW30" s="17"/>
    </row>
    <row r="31" spans="5:49" ht="12.75">
      <c r="E31" s="13"/>
      <c r="F31" s="15"/>
      <c r="G31" s="13"/>
      <c r="H31" s="13"/>
      <c r="I31" s="13"/>
      <c r="J31" s="13"/>
      <c r="K31" s="13"/>
      <c r="L31" s="13"/>
      <c r="M31" s="14"/>
      <c r="N31" s="14"/>
      <c r="O31" s="13"/>
      <c r="P31" s="14"/>
      <c r="Q31" s="14"/>
      <c r="S31" s="14"/>
      <c r="T31" s="16"/>
      <c r="U31" s="14"/>
      <c r="V31" s="14"/>
      <c r="W31" s="13"/>
      <c r="X31" s="14"/>
      <c r="Y31" s="14"/>
      <c r="Z31" s="14"/>
      <c r="AA31" s="13"/>
      <c r="AB31" s="13"/>
      <c r="AC31" s="13"/>
      <c r="AD31" s="14"/>
      <c r="AE31" s="14"/>
      <c r="AF31" s="13"/>
      <c r="AG31" s="14"/>
      <c r="AH31" s="16"/>
      <c r="AI31" s="14"/>
      <c r="AJ31" s="14"/>
      <c r="AK31" s="13"/>
      <c r="AL31" s="14"/>
      <c r="AM31" s="14"/>
      <c r="AN31" s="14"/>
      <c r="AO31" s="13"/>
      <c r="AP31" s="13"/>
      <c r="AQ31" s="13"/>
      <c r="AR31" s="14"/>
      <c r="AS31" s="14"/>
      <c r="AU31" s="17"/>
      <c r="AV31" s="17"/>
      <c r="AW31" s="17"/>
    </row>
    <row r="32" spans="5:45" ht="12.75">
      <c r="E32" s="13"/>
      <c r="F32" s="15"/>
      <c r="G32" s="13"/>
      <c r="H32" s="13"/>
      <c r="I32" s="13"/>
      <c r="J32" s="13"/>
      <c r="K32" s="13"/>
      <c r="L32" s="13"/>
      <c r="M32" s="14"/>
      <c r="N32" s="14"/>
      <c r="O32" s="13"/>
      <c r="P32" s="14"/>
      <c r="Q32" s="14"/>
      <c r="S32" s="14"/>
      <c r="T32" s="16"/>
      <c r="U32" s="14"/>
      <c r="V32" s="14"/>
      <c r="W32" s="13"/>
      <c r="X32" s="14"/>
      <c r="Y32" s="14"/>
      <c r="Z32" s="14"/>
      <c r="AA32" s="13"/>
      <c r="AB32" s="13"/>
      <c r="AC32" s="13"/>
      <c r="AD32" s="14"/>
      <c r="AE32" s="14"/>
      <c r="AF32" s="13"/>
      <c r="AG32" s="14"/>
      <c r="AH32" s="16"/>
      <c r="AI32" s="14"/>
      <c r="AJ32" s="14"/>
      <c r="AK32" s="13"/>
      <c r="AL32" s="14"/>
      <c r="AM32" s="14"/>
      <c r="AN32" s="14"/>
      <c r="AO32" s="13"/>
      <c r="AP32" s="13"/>
      <c r="AQ32" s="13"/>
      <c r="AR32" s="14"/>
      <c r="AS32" s="14"/>
    </row>
    <row r="33" spans="19:45" ht="12.75"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</row>
    <row r="34" spans="19:45" ht="12.75"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</row>
    <row r="35" spans="19:45" ht="12.75"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</row>
    <row r="36" spans="19:45" ht="12.75"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</row>
    <row r="37" spans="19:45" ht="12.75"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</row>
    <row r="38" spans="19:45" ht="12.75"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</row>
    <row r="39" spans="19:45" ht="12.75"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</row>
    <row r="40" spans="19:45" ht="12.75"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</row>
    <row r="41" spans="19:45" ht="12.75"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</row>
    <row r="42" spans="19:45" ht="12.75"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</row>
  </sheetData>
  <sheetProtection/>
  <mergeCells count="10">
    <mergeCell ref="E3:Q3"/>
    <mergeCell ref="S3:AE3"/>
    <mergeCell ref="AG3:AS3"/>
    <mergeCell ref="D14:AS14"/>
    <mergeCell ref="AX6:AZ9"/>
    <mergeCell ref="AX11:AZ11"/>
    <mergeCell ref="D23:AS23"/>
    <mergeCell ref="AU14:AV14"/>
    <mergeCell ref="AU23:AV23"/>
    <mergeCell ref="D26:AV26"/>
  </mergeCells>
  <conditionalFormatting sqref="E24:Q24 S24:AE24 S5:AE13 AG24:AS24 E4:Q13 E15:Q22 S22:AE22 AG5:AS13 S15:AE20 AG22:AS22 AG15:AS20">
    <cfRule type="cellIs" priority="1" dxfId="0" operator="equal" stopIfTrue="1">
      <formula>0</formula>
    </cfRule>
  </conditionalFormatting>
  <conditionalFormatting sqref="D26:AV26">
    <cfRule type="cellIs" priority="2" dxfId="1" operator="notEqual" stopIfTrue="1">
      <formula>" "</formula>
    </cfRule>
  </conditionalFormatting>
  <printOptions/>
  <pageMargins left="0.787401575" right="0.787401575" top="0.984251969" bottom="0.984251969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D2:BB150"/>
  <sheetViews>
    <sheetView showGridLines="0" zoomScalePageLayoutView="0" workbookViewId="0" topLeftCell="A1">
      <selection activeCell="AF28" sqref="AF28"/>
    </sheetView>
  </sheetViews>
  <sheetFormatPr defaultColWidth="11.421875" defaultRowHeight="12.75"/>
  <cols>
    <col min="1" max="1" width="4.7109375" style="0" customWidth="1"/>
    <col min="2" max="2" width="3.140625" style="0" customWidth="1"/>
    <col min="3" max="3" width="1.8515625" style="0" customWidth="1"/>
    <col min="4" max="4" width="7.421875" style="0" customWidth="1"/>
    <col min="5" max="14" width="2.00390625" style="0" bestFit="1" customWidth="1"/>
    <col min="15" max="15" width="2.7109375" style="0" bestFit="1" customWidth="1"/>
    <col min="16" max="17" width="3.421875" style="0" bestFit="1" customWidth="1"/>
    <col min="18" max="18" width="5.57421875" style="0" customWidth="1"/>
    <col min="19" max="19" width="3.421875" style="0" bestFit="1" customWidth="1"/>
    <col min="20" max="20" width="2.7109375" style="0" bestFit="1" customWidth="1"/>
    <col min="21" max="22" width="3.421875" style="0" bestFit="1" customWidth="1"/>
    <col min="23" max="23" width="2.7109375" style="0" bestFit="1" customWidth="1"/>
    <col min="24" max="26" width="3.421875" style="0" bestFit="1" customWidth="1"/>
    <col min="27" max="29" width="2.7109375" style="0" bestFit="1" customWidth="1"/>
    <col min="30" max="31" width="3.421875" style="0" bestFit="1" customWidth="1"/>
    <col min="32" max="32" width="5.28125" style="0" customWidth="1"/>
    <col min="33" max="33" width="3.421875" style="0" bestFit="1" customWidth="1"/>
    <col min="34" max="34" width="2.7109375" style="0" bestFit="1" customWidth="1"/>
    <col min="35" max="36" width="3.421875" style="0" bestFit="1" customWidth="1"/>
    <col min="37" max="37" width="2.7109375" style="0" bestFit="1" customWidth="1"/>
    <col min="38" max="40" width="3.421875" style="0" bestFit="1" customWidth="1"/>
    <col min="41" max="43" width="2.7109375" style="0" bestFit="1" customWidth="1"/>
    <col min="44" max="45" width="3.421875" style="0" bestFit="1" customWidth="1"/>
    <col min="46" max="46" width="6.421875" style="0" customWidth="1"/>
    <col min="47" max="47" width="6.57421875" style="0" customWidth="1"/>
    <col min="48" max="48" width="5.140625" style="0" customWidth="1"/>
    <col min="49" max="49" width="4.8515625" style="0" customWidth="1"/>
  </cols>
  <sheetData>
    <row r="2" spans="5:48" ht="13.5" thickBot="1">
      <c r="E2" s="53">
        <v>1</v>
      </c>
      <c r="F2" s="53">
        <v>2</v>
      </c>
      <c r="G2" s="53">
        <v>3</v>
      </c>
      <c r="H2" s="53">
        <v>4</v>
      </c>
      <c r="I2" s="53">
        <v>5</v>
      </c>
      <c r="J2" s="53">
        <v>6</v>
      </c>
      <c r="K2" s="53">
        <v>7</v>
      </c>
      <c r="L2" s="53">
        <v>8</v>
      </c>
      <c r="M2" s="53">
        <v>9</v>
      </c>
      <c r="N2" s="53">
        <v>0</v>
      </c>
      <c r="O2" s="53">
        <v>1</v>
      </c>
      <c r="P2" s="53">
        <v>2</v>
      </c>
      <c r="Q2" s="53">
        <v>3</v>
      </c>
      <c r="S2" s="53">
        <v>1</v>
      </c>
      <c r="T2" s="53">
        <v>2</v>
      </c>
      <c r="U2" s="53">
        <v>3</v>
      </c>
      <c r="V2" s="53">
        <v>4</v>
      </c>
      <c r="W2" s="53">
        <v>5</v>
      </c>
      <c r="X2" s="53">
        <v>6</v>
      </c>
      <c r="Y2" s="53">
        <v>7</v>
      </c>
      <c r="Z2" s="53">
        <v>8</v>
      </c>
      <c r="AA2" s="53">
        <v>9</v>
      </c>
      <c r="AB2" s="53">
        <v>0</v>
      </c>
      <c r="AC2" s="53">
        <v>1</v>
      </c>
      <c r="AD2" s="53">
        <v>2</v>
      </c>
      <c r="AE2" s="53">
        <v>3</v>
      </c>
      <c r="AF2" s="13"/>
      <c r="AG2" s="40">
        <v>1</v>
      </c>
      <c r="AH2" s="53">
        <v>2</v>
      </c>
      <c r="AI2" s="53">
        <v>3</v>
      </c>
      <c r="AJ2" s="53">
        <v>4</v>
      </c>
      <c r="AK2" s="53">
        <v>5</v>
      </c>
      <c r="AL2" s="53">
        <v>6</v>
      </c>
      <c r="AM2" s="53">
        <v>7</v>
      </c>
      <c r="AN2" s="53">
        <v>8</v>
      </c>
      <c r="AO2" s="53">
        <v>9</v>
      </c>
      <c r="AP2" s="53">
        <v>0</v>
      </c>
      <c r="AQ2" s="53">
        <v>1</v>
      </c>
      <c r="AR2" s="53">
        <v>2</v>
      </c>
      <c r="AS2" s="53">
        <v>3</v>
      </c>
      <c r="AU2" s="54" t="s">
        <v>2</v>
      </c>
      <c r="AV2" s="54">
        <v>1</v>
      </c>
    </row>
    <row r="3" spans="4:48" ht="13.5" thickBot="1">
      <c r="D3" s="62"/>
      <c r="E3" s="104" t="s">
        <v>5</v>
      </c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27"/>
      <c r="S3" s="108" t="s">
        <v>6</v>
      </c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42"/>
      <c r="AG3" s="108" t="s">
        <v>7</v>
      </c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9"/>
      <c r="AU3" s="55" t="s">
        <v>8</v>
      </c>
      <c r="AV3" s="56" t="s">
        <v>9</v>
      </c>
    </row>
    <row r="4" spans="4:54" ht="13.5" thickTop="1">
      <c r="D4" s="63">
        <v>1</v>
      </c>
      <c r="E4" s="29">
        <v>1</v>
      </c>
      <c r="F4" s="29">
        <v>1</v>
      </c>
      <c r="G4" s="29">
        <v>1</v>
      </c>
      <c r="H4" s="29">
        <v>1</v>
      </c>
      <c r="I4" s="29">
        <v>1</v>
      </c>
      <c r="J4" s="29">
        <v>1</v>
      </c>
      <c r="K4" s="29">
        <v>1</v>
      </c>
      <c r="L4" s="29">
        <v>1</v>
      </c>
      <c r="M4" s="30">
        <v>1</v>
      </c>
      <c r="N4" s="30">
        <v>1</v>
      </c>
      <c r="O4" s="29">
        <v>1</v>
      </c>
      <c r="P4" s="30">
        <v>1</v>
      </c>
      <c r="Q4" s="30">
        <v>1</v>
      </c>
      <c r="R4" s="27" t="s">
        <v>13</v>
      </c>
      <c r="S4" s="31">
        <v>0</v>
      </c>
      <c r="T4" s="29">
        <v>1</v>
      </c>
      <c r="U4" s="30">
        <v>0</v>
      </c>
      <c r="V4" s="30">
        <v>1</v>
      </c>
      <c r="W4" s="29">
        <v>0</v>
      </c>
      <c r="X4" s="30">
        <v>1</v>
      </c>
      <c r="Y4" s="30">
        <v>1</v>
      </c>
      <c r="Z4" s="30">
        <v>1</v>
      </c>
      <c r="AA4" s="29">
        <v>0</v>
      </c>
      <c r="AB4" s="29">
        <v>0</v>
      </c>
      <c r="AC4" s="29">
        <v>1</v>
      </c>
      <c r="AD4" s="30">
        <v>0</v>
      </c>
      <c r="AE4" s="30">
        <v>0</v>
      </c>
      <c r="AF4" s="27" t="s">
        <v>13</v>
      </c>
      <c r="AG4" s="64">
        <v>1</v>
      </c>
      <c r="AH4" s="22">
        <v>0</v>
      </c>
      <c r="AI4" s="64">
        <v>0</v>
      </c>
      <c r="AJ4" s="64">
        <v>1</v>
      </c>
      <c r="AK4" s="22">
        <v>0</v>
      </c>
      <c r="AL4" s="64">
        <v>1</v>
      </c>
      <c r="AM4" s="64">
        <v>1</v>
      </c>
      <c r="AN4" s="64">
        <v>0</v>
      </c>
      <c r="AO4" s="22">
        <v>0</v>
      </c>
      <c r="AP4" s="22">
        <v>1</v>
      </c>
      <c r="AQ4" s="22">
        <v>1</v>
      </c>
      <c r="AR4" s="64">
        <v>0</v>
      </c>
      <c r="AS4" s="65">
        <v>0</v>
      </c>
      <c r="AT4" t="s">
        <v>13</v>
      </c>
      <c r="AU4" s="34">
        <v>1</v>
      </c>
      <c r="AV4" s="57">
        <v>1</v>
      </c>
      <c r="AX4" s="13"/>
      <c r="AY4" s="13"/>
      <c r="AZ4" s="13"/>
      <c r="BA4" s="13"/>
      <c r="BB4" s="13"/>
    </row>
    <row r="5" spans="4:54" ht="12.75">
      <c r="D5" s="66">
        <v>2</v>
      </c>
      <c r="E5" s="24">
        <v>0</v>
      </c>
      <c r="F5" s="24">
        <v>1</v>
      </c>
      <c r="G5" s="24">
        <v>1</v>
      </c>
      <c r="H5" s="24">
        <v>1</v>
      </c>
      <c r="I5" s="24">
        <v>1</v>
      </c>
      <c r="J5" s="24">
        <v>1</v>
      </c>
      <c r="K5" s="24">
        <v>1</v>
      </c>
      <c r="L5" s="24">
        <v>1</v>
      </c>
      <c r="M5" s="25">
        <v>1</v>
      </c>
      <c r="N5" s="25">
        <v>1</v>
      </c>
      <c r="O5" s="24">
        <v>1</v>
      </c>
      <c r="P5" s="25">
        <v>1</v>
      </c>
      <c r="Q5" s="25">
        <v>1</v>
      </c>
      <c r="R5" s="27" t="s">
        <v>13</v>
      </c>
      <c r="S5" s="32">
        <v>0</v>
      </c>
      <c r="T5" s="24">
        <v>0</v>
      </c>
      <c r="U5" s="25">
        <v>1</v>
      </c>
      <c r="V5" s="25">
        <v>0</v>
      </c>
      <c r="W5" s="24">
        <v>1</v>
      </c>
      <c r="X5" s="25">
        <v>0</v>
      </c>
      <c r="Y5" s="25">
        <v>1</v>
      </c>
      <c r="Z5" s="25">
        <v>1</v>
      </c>
      <c r="AA5" s="24">
        <v>1</v>
      </c>
      <c r="AB5" s="24">
        <v>0</v>
      </c>
      <c r="AC5" s="24">
        <v>0</v>
      </c>
      <c r="AD5" s="25">
        <v>1</v>
      </c>
      <c r="AE5" s="25">
        <v>0</v>
      </c>
      <c r="AF5" s="27" t="s">
        <v>13</v>
      </c>
      <c r="AG5" s="32">
        <v>0</v>
      </c>
      <c r="AH5" s="24">
        <v>1</v>
      </c>
      <c r="AI5" s="32">
        <v>0</v>
      </c>
      <c r="AJ5" s="32">
        <v>0</v>
      </c>
      <c r="AK5" s="24">
        <v>1</v>
      </c>
      <c r="AL5" s="32">
        <v>0</v>
      </c>
      <c r="AM5" s="32">
        <v>1</v>
      </c>
      <c r="AN5" s="32">
        <v>1</v>
      </c>
      <c r="AO5" s="24">
        <v>0</v>
      </c>
      <c r="AP5" s="24">
        <v>0</v>
      </c>
      <c r="AQ5" s="24">
        <v>1</v>
      </c>
      <c r="AR5" s="32">
        <v>1</v>
      </c>
      <c r="AS5" s="67">
        <v>0</v>
      </c>
      <c r="AT5" t="s">
        <v>13</v>
      </c>
      <c r="AU5" s="36">
        <v>1</v>
      </c>
      <c r="AV5" s="58">
        <v>1</v>
      </c>
      <c r="AX5" s="13"/>
      <c r="AY5" s="13"/>
      <c r="AZ5" s="13"/>
      <c r="BA5" s="13"/>
      <c r="BB5" s="13"/>
    </row>
    <row r="6" spans="4:54" ht="12.75">
      <c r="D6" s="66">
        <v>3</v>
      </c>
      <c r="E6" s="24">
        <v>0</v>
      </c>
      <c r="F6" s="24">
        <v>0</v>
      </c>
      <c r="G6" s="24">
        <v>1</v>
      </c>
      <c r="H6" s="24">
        <v>1</v>
      </c>
      <c r="I6" s="24">
        <v>1</v>
      </c>
      <c r="J6" s="24">
        <v>1</v>
      </c>
      <c r="K6" s="24">
        <v>1</v>
      </c>
      <c r="L6" s="24">
        <v>1</v>
      </c>
      <c r="M6" s="25">
        <v>1</v>
      </c>
      <c r="N6" s="25">
        <v>1</v>
      </c>
      <c r="O6" s="24">
        <v>1</v>
      </c>
      <c r="P6" s="25">
        <v>1</v>
      </c>
      <c r="Q6" s="25">
        <v>1</v>
      </c>
      <c r="R6" s="27" t="s">
        <v>13</v>
      </c>
      <c r="S6" s="32">
        <v>0</v>
      </c>
      <c r="T6" s="24">
        <v>0</v>
      </c>
      <c r="U6" s="25">
        <v>0</v>
      </c>
      <c r="V6" s="25">
        <v>1</v>
      </c>
      <c r="W6" s="24">
        <v>0</v>
      </c>
      <c r="X6" s="25">
        <v>1</v>
      </c>
      <c r="Y6" s="25">
        <v>0</v>
      </c>
      <c r="Z6" s="25">
        <v>1</v>
      </c>
      <c r="AA6" s="24">
        <v>1</v>
      </c>
      <c r="AB6" s="24">
        <v>1</v>
      </c>
      <c r="AC6" s="24">
        <v>0</v>
      </c>
      <c r="AD6" s="25">
        <v>0</v>
      </c>
      <c r="AE6" s="25">
        <v>1</v>
      </c>
      <c r="AF6" s="27" t="s">
        <v>13</v>
      </c>
      <c r="AG6" s="32">
        <v>1</v>
      </c>
      <c r="AH6" s="24">
        <v>0</v>
      </c>
      <c r="AI6" s="32">
        <v>1</v>
      </c>
      <c r="AJ6" s="32">
        <v>0</v>
      </c>
      <c r="AK6" s="24">
        <v>0</v>
      </c>
      <c r="AL6" s="32">
        <v>1</v>
      </c>
      <c r="AM6" s="32">
        <v>0</v>
      </c>
      <c r="AN6" s="32">
        <v>1</v>
      </c>
      <c r="AO6" s="24">
        <v>1</v>
      </c>
      <c r="AP6" s="24">
        <v>0</v>
      </c>
      <c r="AQ6" s="24">
        <v>0</v>
      </c>
      <c r="AR6" s="32">
        <v>1</v>
      </c>
      <c r="AS6" s="67">
        <v>1</v>
      </c>
      <c r="AT6" t="s">
        <v>13</v>
      </c>
      <c r="AU6" s="36">
        <v>0</v>
      </c>
      <c r="AV6" s="58">
        <v>0</v>
      </c>
      <c r="AX6" s="13"/>
      <c r="AY6" s="13"/>
      <c r="AZ6" s="13"/>
      <c r="BA6" s="13"/>
      <c r="BB6" s="13"/>
    </row>
    <row r="7" spans="4:54" ht="12.75">
      <c r="D7" s="66">
        <v>4</v>
      </c>
      <c r="E7" s="24">
        <v>0</v>
      </c>
      <c r="F7" s="24">
        <v>0</v>
      </c>
      <c r="G7" s="24">
        <v>0</v>
      </c>
      <c r="H7" s="24">
        <v>1</v>
      </c>
      <c r="I7" s="24">
        <v>1</v>
      </c>
      <c r="J7" s="24">
        <v>1</v>
      </c>
      <c r="K7" s="24">
        <v>1</v>
      </c>
      <c r="L7" s="24">
        <v>1</v>
      </c>
      <c r="M7" s="25">
        <v>1</v>
      </c>
      <c r="N7" s="25">
        <v>1</v>
      </c>
      <c r="O7" s="24">
        <v>1</v>
      </c>
      <c r="P7" s="25">
        <v>1</v>
      </c>
      <c r="Q7" s="25">
        <v>1</v>
      </c>
      <c r="R7" s="27" t="s">
        <v>13</v>
      </c>
      <c r="S7" s="32">
        <v>0</v>
      </c>
      <c r="T7" s="24">
        <v>0</v>
      </c>
      <c r="U7" s="25">
        <v>0</v>
      </c>
      <c r="V7" s="25">
        <v>0</v>
      </c>
      <c r="W7" s="24">
        <v>1</v>
      </c>
      <c r="X7" s="25">
        <v>0</v>
      </c>
      <c r="Y7" s="25">
        <v>1</v>
      </c>
      <c r="Z7" s="25">
        <v>0</v>
      </c>
      <c r="AA7" s="24">
        <v>1</v>
      </c>
      <c r="AB7" s="24">
        <v>1</v>
      </c>
      <c r="AC7" s="24">
        <v>1</v>
      </c>
      <c r="AD7" s="25">
        <v>0</v>
      </c>
      <c r="AE7" s="25">
        <v>0</v>
      </c>
      <c r="AF7" s="27" t="s">
        <v>13</v>
      </c>
      <c r="AG7" s="32">
        <v>0</v>
      </c>
      <c r="AH7" s="24">
        <v>1</v>
      </c>
      <c r="AI7" s="32">
        <v>0</v>
      </c>
      <c r="AJ7" s="32">
        <v>1</v>
      </c>
      <c r="AK7" s="24">
        <v>0</v>
      </c>
      <c r="AL7" s="32">
        <v>0</v>
      </c>
      <c r="AM7" s="32">
        <v>1</v>
      </c>
      <c r="AN7" s="32">
        <v>0</v>
      </c>
      <c r="AO7" s="24">
        <v>1</v>
      </c>
      <c r="AP7" s="24">
        <v>1</v>
      </c>
      <c r="AQ7" s="24">
        <v>0</v>
      </c>
      <c r="AR7" s="32">
        <v>0</v>
      </c>
      <c r="AS7" s="67">
        <v>1</v>
      </c>
      <c r="AT7" t="s">
        <v>13</v>
      </c>
      <c r="AU7" s="36">
        <v>1</v>
      </c>
      <c r="AV7" s="58">
        <v>0</v>
      </c>
      <c r="AX7" s="13"/>
      <c r="AY7" s="13"/>
      <c r="AZ7" s="13"/>
      <c r="BA7" s="13"/>
      <c r="BB7" s="13"/>
    </row>
    <row r="8" spans="4:54" ht="12.75">
      <c r="D8" s="66">
        <v>5</v>
      </c>
      <c r="E8" s="24">
        <v>0</v>
      </c>
      <c r="F8" s="24">
        <v>0</v>
      </c>
      <c r="G8" s="24">
        <v>0</v>
      </c>
      <c r="H8" s="24">
        <v>0</v>
      </c>
      <c r="I8" s="24">
        <v>1</v>
      </c>
      <c r="J8" s="24">
        <v>1</v>
      </c>
      <c r="K8" s="24">
        <v>1</v>
      </c>
      <c r="L8" s="24">
        <v>1</v>
      </c>
      <c r="M8" s="25">
        <v>1</v>
      </c>
      <c r="N8" s="25">
        <v>1</v>
      </c>
      <c r="O8" s="24">
        <v>1</v>
      </c>
      <c r="P8" s="25">
        <v>1</v>
      </c>
      <c r="Q8" s="25">
        <v>1</v>
      </c>
      <c r="R8" s="27" t="s">
        <v>13</v>
      </c>
      <c r="S8" s="32">
        <v>1</v>
      </c>
      <c r="T8" s="24">
        <v>0</v>
      </c>
      <c r="U8" s="25">
        <v>0</v>
      </c>
      <c r="V8" s="25">
        <v>0</v>
      </c>
      <c r="W8" s="24">
        <v>0</v>
      </c>
      <c r="X8" s="25">
        <v>1</v>
      </c>
      <c r="Y8" s="25">
        <v>0</v>
      </c>
      <c r="Z8" s="25">
        <v>1</v>
      </c>
      <c r="AA8" s="24">
        <v>0</v>
      </c>
      <c r="AB8" s="24">
        <v>1</v>
      </c>
      <c r="AC8" s="24">
        <v>1</v>
      </c>
      <c r="AD8" s="25">
        <v>1</v>
      </c>
      <c r="AE8" s="25">
        <v>0</v>
      </c>
      <c r="AF8" s="27" t="s">
        <v>13</v>
      </c>
      <c r="AG8" s="32">
        <v>1</v>
      </c>
      <c r="AH8" s="24">
        <v>0</v>
      </c>
      <c r="AI8" s="32">
        <v>1</v>
      </c>
      <c r="AJ8" s="32">
        <v>0</v>
      </c>
      <c r="AK8" s="24">
        <v>1</v>
      </c>
      <c r="AL8" s="32">
        <v>0</v>
      </c>
      <c r="AM8" s="32">
        <v>0</v>
      </c>
      <c r="AN8" s="32">
        <v>1</v>
      </c>
      <c r="AO8" s="24">
        <v>0</v>
      </c>
      <c r="AP8" s="24">
        <v>1</v>
      </c>
      <c r="AQ8" s="24">
        <v>1</v>
      </c>
      <c r="AR8" s="32">
        <v>0</v>
      </c>
      <c r="AS8" s="67">
        <v>0</v>
      </c>
      <c r="AT8" t="s">
        <v>13</v>
      </c>
      <c r="AU8" s="36">
        <v>1</v>
      </c>
      <c r="AV8" s="58">
        <v>1</v>
      </c>
      <c r="AX8" s="13"/>
      <c r="AY8" s="13"/>
      <c r="AZ8" s="13"/>
      <c r="BA8" s="13"/>
      <c r="BB8" s="13"/>
    </row>
    <row r="9" spans="4:54" ht="12.75">
      <c r="D9" s="66">
        <v>6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1</v>
      </c>
      <c r="K9" s="24">
        <v>1</v>
      </c>
      <c r="L9" s="24">
        <v>1</v>
      </c>
      <c r="M9" s="25">
        <v>1</v>
      </c>
      <c r="N9" s="25">
        <v>1</v>
      </c>
      <c r="O9" s="24">
        <v>1</v>
      </c>
      <c r="P9" s="25">
        <v>1</v>
      </c>
      <c r="Q9" s="25">
        <v>1</v>
      </c>
      <c r="R9" s="27" t="s">
        <v>13</v>
      </c>
      <c r="S9" s="32">
        <v>0</v>
      </c>
      <c r="T9" s="24">
        <v>1</v>
      </c>
      <c r="U9" s="25">
        <v>0</v>
      </c>
      <c r="V9" s="25">
        <v>0</v>
      </c>
      <c r="W9" s="24">
        <v>0</v>
      </c>
      <c r="X9" s="25">
        <v>0</v>
      </c>
      <c r="Y9" s="25">
        <v>1</v>
      </c>
      <c r="Z9" s="25">
        <v>0</v>
      </c>
      <c r="AA9" s="24">
        <v>1</v>
      </c>
      <c r="AB9" s="24">
        <v>0</v>
      </c>
      <c r="AC9" s="24">
        <v>1</v>
      </c>
      <c r="AD9" s="25">
        <v>1</v>
      </c>
      <c r="AE9" s="25">
        <v>1</v>
      </c>
      <c r="AF9" s="27" t="s">
        <v>13</v>
      </c>
      <c r="AG9" s="32">
        <v>1</v>
      </c>
      <c r="AH9" s="24">
        <v>1</v>
      </c>
      <c r="AI9" s="32">
        <v>0</v>
      </c>
      <c r="AJ9" s="32">
        <v>1</v>
      </c>
      <c r="AK9" s="24">
        <v>0</v>
      </c>
      <c r="AL9" s="32">
        <v>1</v>
      </c>
      <c r="AM9" s="32">
        <v>0</v>
      </c>
      <c r="AN9" s="32">
        <v>0</v>
      </c>
      <c r="AO9" s="24">
        <v>1</v>
      </c>
      <c r="AP9" s="24">
        <v>0</v>
      </c>
      <c r="AQ9" s="24">
        <v>1</v>
      </c>
      <c r="AR9" s="32">
        <v>1</v>
      </c>
      <c r="AS9" s="67">
        <v>0</v>
      </c>
      <c r="AT9" t="s">
        <v>13</v>
      </c>
      <c r="AU9" s="36">
        <v>0</v>
      </c>
      <c r="AV9" s="58">
        <v>1</v>
      </c>
      <c r="AX9" s="13"/>
      <c r="AY9" s="13"/>
      <c r="AZ9" s="13"/>
      <c r="BA9" s="13"/>
      <c r="BB9" s="13"/>
    </row>
    <row r="10" spans="4:54" ht="12.75">
      <c r="D10" s="66">
        <v>7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1</v>
      </c>
      <c r="L10" s="24">
        <v>1</v>
      </c>
      <c r="M10" s="25">
        <v>1</v>
      </c>
      <c r="N10" s="25">
        <v>1</v>
      </c>
      <c r="O10" s="24">
        <v>1</v>
      </c>
      <c r="P10" s="25">
        <v>1</v>
      </c>
      <c r="Q10" s="25">
        <v>1</v>
      </c>
      <c r="R10" s="27" t="s">
        <v>13</v>
      </c>
      <c r="S10" s="32">
        <v>1</v>
      </c>
      <c r="T10" s="24">
        <v>0</v>
      </c>
      <c r="U10" s="25">
        <v>1</v>
      </c>
      <c r="V10" s="25">
        <v>0</v>
      </c>
      <c r="W10" s="24">
        <v>0</v>
      </c>
      <c r="X10" s="25">
        <v>0</v>
      </c>
      <c r="Y10" s="25">
        <v>0</v>
      </c>
      <c r="Z10" s="25">
        <v>1</v>
      </c>
      <c r="AA10" s="24">
        <v>0</v>
      </c>
      <c r="AB10" s="24">
        <v>1</v>
      </c>
      <c r="AC10" s="24">
        <v>0</v>
      </c>
      <c r="AD10" s="25">
        <v>1</v>
      </c>
      <c r="AE10" s="25">
        <v>1</v>
      </c>
      <c r="AF10" s="27" t="s">
        <v>13</v>
      </c>
      <c r="AG10" s="32">
        <v>0</v>
      </c>
      <c r="AH10" s="24">
        <v>1</v>
      </c>
      <c r="AI10" s="32">
        <v>1</v>
      </c>
      <c r="AJ10" s="32">
        <v>0</v>
      </c>
      <c r="AK10" s="24">
        <v>1</v>
      </c>
      <c r="AL10" s="32">
        <v>0</v>
      </c>
      <c r="AM10" s="32">
        <v>1</v>
      </c>
      <c r="AN10" s="32">
        <v>0</v>
      </c>
      <c r="AO10" s="24">
        <v>0</v>
      </c>
      <c r="AP10" s="24">
        <v>1</v>
      </c>
      <c r="AQ10" s="24">
        <v>0</v>
      </c>
      <c r="AR10" s="32">
        <v>1</v>
      </c>
      <c r="AS10" s="67">
        <v>1</v>
      </c>
      <c r="AT10" t="s">
        <v>13</v>
      </c>
      <c r="AU10" s="36">
        <v>0</v>
      </c>
      <c r="AV10" s="58">
        <v>0</v>
      </c>
      <c r="AX10" s="13"/>
      <c r="AY10" s="13"/>
      <c r="AZ10" s="13"/>
      <c r="BA10" s="13"/>
      <c r="BB10" s="13"/>
    </row>
    <row r="11" spans="4:54" ht="12.75">
      <c r="D11" s="66">
        <v>8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1</v>
      </c>
      <c r="M11" s="25">
        <v>1</v>
      </c>
      <c r="N11" s="25">
        <v>1</v>
      </c>
      <c r="O11" s="24">
        <v>1</v>
      </c>
      <c r="P11" s="25">
        <v>1</v>
      </c>
      <c r="Q11" s="25">
        <v>1</v>
      </c>
      <c r="R11" s="27" t="s">
        <v>13</v>
      </c>
      <c r="S11" s="32">
        <v>1</v>
      </c>
      <c r="T11" s="24">
        <v>1</v>
      </c>
      <c r="U11" s="25">
        <v>0</v>
      </c>
      <c r="V11" s="25">
        <v>1</v>
      </c>
      <c r="W11" s="24">
        <v>0</v>
      </c>
      <c r="X11" s="25">
        <v>0</v>
      </c>
      <c r="Y11" s="25">
        <v>0</v>
      </c>
      <c r="Z11" s="25">
        <v>0</v>
      </c>
      <c r="AA11" s="24">
        <v>1</v>
      </c>
      <c r="AB11" s="24">
        <v>0</v>
      </c>
      <c r="AC11" s="24">
        <v>1</v>
      </c>
      <c r="AD11" s="25">
        <v>0</v>
      </c>
      <c r="AE11" s="25">
        <v>1</v>
      </c>
      <c r="AF11" s="27" t="s">
        <v>13</v>
      </c>
      <c r="AG11" s="32">
        <v>0</v>
      </c>
      <c r="AH11" s="24">
        <v>0</v>
      </c>
      <c r="AI11" s="32">
        <v>1</v>
      </c>
      <c r="AJ11" s="32">
        <v>1</v>
      </c>
      <c r="AK11" s="24">
        <v>0</v>
      </c>
      <c r="AL11" s="32">
        <v>1</v>
      </c>
      <c r="AM11" s="32">
        <v>0</v>
      </c>
      <c r="AN11" s="32">
        <v>1</v>
      </c>
      <c r="AO11" s="24">
        <v>0</v>
      </c>
      <c r="AP11" s="24">
        <v>0</v>
      </c>
      <c r="AQ11" s="24">
        <v>1</v>
      </c>
      <c r="AR11" s="32">
        <v>0</v>
      </c>
      <c r="AS11" s="67">
        <v>1</v>
      </c>
      <c r="AT11" t="s">
        <v>13</v>
      </c>
      <c r="AU11" s="36">
        <v>0</v>
      </c>
      <c r="AV11" s="58">
        <v>0</v>
      </c>
      <c r="AX11" s="13"/>
      <c r="AY11" s="13"/>
      <c r="AZ11" s="13"/>
      <c r="BA11" s="13"/>
      <c r="BB11" s="13"/>
    </row>
    <row r="12" spans="4:54" ht="12.75">
      <c r="D12" s="66">
        <v>9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5">
        <v>1</v>
      </c>
      <c r="N12" s="25">
        <v>1</v>
      </c>
      <c r="O12" s="24">
        <v>1</v>
      </c>
      <c r="P12" s="25">
        <v>1</v>
      </c>
      <c r="Q12" s="25">
        <v>1</v>
      </c>
      <c r="R12" s="27" t="s">
        <v>13</v>
      </c>
      <c r="S12" s="32">
        <v>1</v>
      </c>
      <c r="T12" s="24">
        <v>1</v>
      </c>
      <c r="U12" s="25">
        <v>1</v>
      </c>
      <c r="V12" s="25">
        <v>0</v>
      </c>
      <c r="W12" s="24">
        <v>1</v>
      </c>
      <c r="X12" s="25">
        <v>0</v>
      </c>
      <c r="Y12" s="25">
        <v>0</v>
      </c>
      <c r="Z12" s="25">
        <v>0</v>
      </c>
      <c r="AA12" s="24">
        <v>0</v>
      </c>
      <c r="AB12" s="24">
        <v>1</v>
      </c>
      <c r="AC12" s="24">
        <v>0</v>
      </c>
      <c r="AD12" s="25">
        <v>1</v>
      </c>
      <c r="AE12" s="25">
        <v>0</v>
      </c>
      <c r="AF12" s="27" t="s">
        <v>13</v>
      </c>
      <c r="AG12" s="32">
        <v>1</v>
      </c>
      <c r="AH12" s="24">
        <v>0</v>
      </c>
      <c r="AI12" s="32">
        <v>0</v>
      </c>
      <c r="AJ12" s="32">
        <v>1</v>
      </c>
      <c r="AK12" s="24">
        <v>1</v>
      </c>
      <c r="AL12" s="32">
        <v>0</v>
      </c>
      <c r="AM12" s="32">
        <v>1</v>
      </c>
      <c r="AN12" s="32">
        <v>0</v>
      </c>
      <c r="AO12" s="24">
        <v>1</v>
      </c>
      <c r="AP12" s="24">
        <v>0</v>
      </c>
      <c r="AQ12" s="24">
        <v>0</v>
      </c>
      <c r="AR12" s="32">
        <v>1</v>
      </c>
      <c r="AS12" s="67">
        <v>0</v>
      </c>
      <c r="AT12" t="s">
        <v>13</v>
      </c>
      <c r="AU12" s="36">
        <v>1</v>
      </c>
      <c r="AV12" s="58">
        <v>1</v>
      </c>
      <c r="AX12" s="13"/>
      <c r="AY12" s="13"/>
      <c r="AZ12" s="13"/>
      <c r="BA12" s="13"/>
      <c r="BB12" s="13"/>
    </row>
    <row r="13" spans="4:54" ht="12.75">
      <c r="D13" s="68">
        <v>10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5">
        <v>0</v>
      </c>
      <c r="N13" s="25">
        <v>1</v>
      </c>
      <c r="O13" s="24">
        <v>1</v>
      </c>
      <c r="P13" s="25">
        <v>1</v>
      </c>
      <c r="Q13" s="25">
        <v>1</v>
      </c>
      <c r="R13" s="42" t="s">
        <v>13</v>
      </c>
      <c r="S13" s="32">
        <v>1</v>
      </c>
      <c r="T13" s="24">
        <v>1</v>
      </c>
      <c r="U13" s="25">
        <v>1</v>
      </c>
      <c r="V13" s="25">
        <v>1</v>
      </c>
      <c r="W13" s="24">
        <v>0</v>
      </c>
      <c r="X13" s="25">
        <v>1</v>
      </c>
      <c r="Y13" s="25">
        <v>0</v>
      </c>
      <c r="Z13" s="25">
        <v>0</v>
      </c>
      <c r="AA13" s="24">
        <v>0</v>
      </c>
      <c r="AB13" s="24">
        <v>0</v>
      </c>
      <c r="AC13" s="24">
        <v>1</v>
      </c>
      <c r="AD13" s="25">
        <v>0</v>
      </c>
      <c r="AE13" s="25">
        <v>1</v>
      </c>
      <c r="AF13" s="27" t="s">
        <v>13</v>
      </c>
      <c r="AG13" s="33">
        <v>0</v>
      </c>
      <c r="AH13" s="28">
        <v>1</v>
      </c>
      <c r="AI13" s="33">
        <v>0</v>
      </c>
      <c r="AJ13" s="33">
        <v>0</v>
      </c>
      <c r="AK13" s="28">
        <v>1</v>
      </c>
      <c r="AL13" s="33">
        <v>1</v>
      </c>
      <c r="AM13" s="33">
        <v>0</v>
      </c>
      <c r="AN13" s="33">
        <v>1</v>
      </c>
      <c r="AO13" s="28">
        <v>0</v>
      </c>
      <c r="AP13" s="28">
        <v>1</v>
      </c>
      <c r="AQ13" s="28">
        <v>0</v>
      </c>
      <c r="AR13" s="33">
        <v>0</v>
      </c>
      <c r="AS13" s="69">
        <v>1</v>
      </c>
      <c r="AT13" t="s">
        <v>13</v>
      </c>
      <c r="AU13" s="41">
        <v>0</v>
      </c>
      <c r="AV13" s="59">
        <v>0</v>
      </c>
      <c r="AX13" s="13"/>
      <c r="AY13" s="13"/>
      <c r="AZ13" s="13"/>
      <c r="BA13" s="13"/>
      <c r="BB13" s="13"/>
    </row>
    <row r="14" spans="4:54" ht="12.75"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t="s">
        <v>13</v>
      </c>
      <c r="AU14" s="102" t="s">
        <v>13</v>
      </c>
      <c r="AV14" s="102"/>
      <c r="AW14" s="20"/>
      <c r="AX14" s="13"/>
      <c r="AY14" s="13"/>
      <c r="AZ14" s="13"/>
      <c r="BA14" s="13"/>
      <c r="BB14" s="13"/>
    </row>
    <row r="15" spans="4:54" ht="12.75">
      <c r="D15" s="34">
        <v>8186</v>
      </c>
      <c r="E15" s="35">
        <v>1</v>
      </c>
      <c r="F15" s="35">
        <v>1</v>
      </c>
      <c r="G15" s="35">
        <v>1</v>
      </c>
      <c r="H15" s="35">
        <v>1</v>
      </c>
      <c r="I15" s="35">
        <v>1</v>
      </c>
      <c r="J15" s="35">
        <v>1</v>
      </c>
      <c r="K15" s="35">
        <v>1</v>
      </c>
      <c r="L15" s="35">
        <v>0</v>
      </c>
      <c r="M15" s="26">
        <v>1</v>
      </c>
      <c r="N15" s="26">
        <v>0</v>
      </c>
      <c r="O15" s="35">
        <v>0</v>
      </c>
      <c r="P15" s="26">
        <v>0</v>
      </c>
      <c r="Q15" s="26">
        <v>0</v>
      </c>
      <c r="R15" s="27" t="s">
        <v>13</v>
      </c>
      <c r="S15" s="26">
        <v>1</v>
      </c>
      <c r="T15" s="35">
        <v>1</v>
      </c>
      <c r="U15" s="26">
        <v>0</v>
      </c>
      <c r="V15" s="26">
        <v>0</v>
      </c>
      <c r="W15" s="35">
        <v>1</v>
      </c>
      <c r="X15" s="26">
        <v>0</v>
      </c>
      <c r="Y15" s="26">
        <v>0</v>
      </c>
      <c r="Z15" s="26">
        <v>0</v>
      </c>
      <c r="AA15" s="35">
        <v>1</v>
      </c>
      <c r="AB15" s="35">
        <v>1</v>
      </c>
      <c r="AC15" s="35">
        <v>1</v>
      </c>
      <c r="AD15" s="26">
        <v>0</v>
      </c>
      <c r="AE15" s="26">
        <v>0</v>
      </c>
      <c r="AF15" s="27" t="s">
        <v>13</v>
      </c>
      <c r="AG15" s="26">
        <v>1</v>
      </c>
      <c r="AH15" s="35">
        <v>0</v>
      </c>
      <c r="AI15" s="26">
        <v>0</v>
      </c>
      <c r="AJ15" s="26">
        <v>1</v>
      </c>
      <c r="AK15" s="35">
        <v>1</v>
      </c>
      <c r="AL15" s="26">
        <v>0</v>
      </c>
      <c r="AM15" s="26">
        <v>0</v>
      </c>
      <c r="AN15" s="26">
        <v>1</v>
      </c>
      <c r="AO15" s="35">
        <v>1</v>
      </c>
      <c r="AP15" s="35">
        <v>0</v>
      </c>
      <c r="AQ15" s="35">
        <v>0</v>
      </c>
      <c r="AR15" s="26">
        <v>0</v>
      </c>
      <c r="AS15" s="70">
        <v>0</v>
      </c>
      <c r="AT15" t="s">
        <v>13</v>
      </c>
      <c r="AU15" s="34">
        <v>0</v>
      </c>
      <c r="AV15" s="57">
        <v>0</v>
      </c>
      <c r="AX15" s="13"/>
      <c r="AY15" s="13"/>
      <c r="AZ15" s="13"/>
      <c r="BA15" s="13"/>
      <c r="BB15" s="13"/>
    </row>
    <row r="16" spans="4:54" ht="12.75">
      <c r="D16" s="36">
        <v>8187</v>
      </c>
      <c r="E16" s="24">
        <v>1</v>
      </c>
      <c r="F16" s="24">
        <v>1</v>
      </c>
      <c r="G16" s="24">
        <v>1</v>
      </c>
      <c r="H16" s="24">
        <v>1</v>
      </c>
      <c r="I16" s="24">
        <v>1</v>
      </c>
      <c r="J16" s="24">
        <v>1</v>
      </c>
      <c r="K16" s="24">
        <v>1</v>
      </c>
      <c r="L16" s="24">
        <v>1</v>
      </c>
      <c r="M16" s="32">
        <v>0</v>
      </c>
      <c r="N16" s="32">
        <v>1</v>
      </c>
      <c r="O16" s="24">
        <v>0</v>
      </c>
      <c r="P16" s="32">
        <v>0</v>
      </c>
      <c r="Q16" s="32">
        <v>0</v>
      </c>
      <c r="R16" s="27" t="s">
        <v>13</v>
      </c>
      <c r="S16" s="32">
        <v>1</v>
      </c>
      <c r="T16" s="24">
        <v>1</v>
      </c>
      <c r="U16" s="32">
        <v>1</v>
      </c>
      <c r="V16" s="32">
        <v>0</v>
      </c>
      <c r="W16" s="24">
        <v>0</v>
      </c>
      <c r="X16" s="32">
        <v>1</v>
      </c>
      <c r="Y16" s="32">
        <v>0</v>
      </c>
      <c r="Z16" s="32">
        <v>0</v>
      </c>
      <c r="AA16" s="24">
        <v>0</v>
      </c>
      <c r="AB16" s="24">
        <v>1</v>
      </c>
      <c r="AC16" s="24">
        <v>1</v>
      </c>
      <c r="AD16" s="32">
        <v>1</v>
      </c>
      <c r="AE16" s="32">
        <v>0</v>
      </c>
      <c r="AF16" s="27" t="s">
        <v>13</v>
      </c>
      <c r="AG16" s="32">
        <v>1</v>
      </c>
      <c r="AH16" s="24">
        <v>1</v>
      </c>
      <c r="AI16" s="32">
        <v>0</v>
      </c>
      <c r="AJ16" s="32">
        <v>0</v>
      </c>
      <c r="AK16" s="24">
        <v>1</v>
      </c>
      <c r="AL16" s="32">
        <v>1</v>
      </c>
      <c r="AM16" s="32">
        <v>0</v>
      </c>
      <c r="AN16" s="32">
        <v>0</v>
      </c>
      <c r="AO16" s="24">
        <v>1</v>
      </c>
      <c r="AP16" s="24">
        <v>1</v>
      </c>
      <c r="AQ16" s="24">
        <v>0</v>
      </c>
      <c r="AR16" s="32">
        <v>0</v>
      </c>
      <c r="AS16" s="67">
        <v>0</v>
      </c>
      <c r="AT16" t="s">
        <v>13</v>
      </c>
      <c r="AU16" s="36">
        <v>0</v>
      </c>
      <c r="AV16" s="58">
        <v>0</v>
      </c>
      <c r="AX16" s="13"/>
      <c r="AY16" s="13"/>
      <c r="AZ16" s="13"/>
      <c r="BA16" s="13"/>
      <c r="BB16" s="13"/>
    </row>
    <row r="17" spans="4:54" ht="12.75">
      <c r="D17" s="36">
        <v>8188</v>
      </c>
      <c r="E17" s="24">
        <v>1</v>
      </c>
      <c r="F17" s="24">
        <v>1</v>
      </c>
      <c r="G17" s="24">
        <v>1</v>
      </c>
      <c r="H17" s="24">
        <v>1</v>
      </c>
      <c r="I17" s="24">
        <v>1</v>
      </c>
      <c r="J17" s="24">
        <v>1</v>
      </c>
      <c r="K17" s="24">
        <v>1</v>
      </c>
      <c r="L17" s="24">
        <v>1</v>
      </c>
      <c r="M17" s="32">
        <v>1</v>
      </c>
      <c r="N17" s="32">
        <v>0</v>
      </c>
      <c r="O17" s="24">
        <v>1</v>
      </c>
      <c r="P17" s="32">
        <v>0</v>
      </c>
      <c r="Q17" s="32">
        <v>0</v>
      </c>
      <c r="R17" s="27" t="s">
        <v>13</v>
      </c>
      <c r="S17" s="32">
        <v>0</v>
      </c>
      <c r="T17" s="24">
        <v>1</v>
      </c>
      <c r="U17" s="32">
        <v>1</v>
      </c>
      <c r="V17" s="32">
        <v>1</v>
      </c>
      <c r="W17" s="24">
        <v>0</v>
      </c>
      <c r="X17" s="32">
        <v>0</v>
      </c>
      <c r="Y17" s="32">
        <v>1</v>
      </c>
      <c r="Z17" s="32">
        <v>0</v>
      </c>
      <c r="AA17" s="24">
        <v>0</v>
      </c>
      <c r="AB17" s="24">
        <v>0</v>
      </c>
      <c r="AC17" s="24">
        <v>1</v>
      </c>
      <c r="AD17" s="32">
        <v>1</v>
      </c>
      <c r="AE17" s="32">
        <v>1</v>
      </c>
      <c r="AF17" s="27" t="s">
        <v>13</v>
      </c>
      <c r="AG17" s="32">
        <v>0</v>
      </c>
      <c r="AH17" s="24">
        <v>1</v>
      </c>
      <c r="AI17" s="32">
        <v>1</v>
      </c>
      <c r="AJ17" s="32">
        <v>0</v>
      </c>
      <c r="AK17" s="24">
        <v>0</v>
      </c>
      <c r="AL17" s="32">
        <v>1</v>
      </c>
      <c r="AM17" s="32">
        <v>1</v>
      </c>
      <c r="AN17" s="32">
        <v>0</v>
      </c>
      <c r="AO17" s="24">
        <v>0</v>
      </c>
      <c r="AP17" s="24">
        <v>1</v>
      </c>
      <c r="AQ17" s="24">
        <v>1</v>
      </c>
      <c r="AR17" s="32">
        <v>0</v>
      </c>
      <c r="AS17" s="67">
        <v>0</v>
      </c>
      <c r="AT17" t="s">
        <v>13</v>
      </c>
      <c r="AU17" s="36">
        <v>1</v>
      </c>
      <c r="AV17" s="58">
        <v>0</v>
      </c>
      <c r="AX17" s="13"/>
      <c r="AY17" s="13"/>
      <c r="AZ17" s="13"/>
      <c r="BA17" s="13"/>
      <c r="BB17" s="13"/>
    </row>
    <row r="18" spans="4:54" ht="12.75">
      <c r="D18" s="36">
        <v>8189</v>
      </c>
      <c r="E18" s="24">
        <v>1</v>
      </c>
      <c r="F18" s="24">
        <v>1</v>
      </c>
      <c r="G18" s="24">
        <v>1</v>
      </c>
      <c r="H18" s="24">
        <v>1</v>
      </c>
      <c r="I18" s="24">
        <v>1</v>
      </c>
      <c r="J18" s="24">
        <v>1</v>
      </c>
      <c r="K18" s="24">
        <v>1</v>
      </c>
      <c r="L18" s="24">
        <v>1</v>
      </c>
      <c r="M18" s="32">
        <v>1</v>
      </c>
      <c r="N18" s="32">
        <v>1</v>
      </c>
      <c r="O18" s="24">
        <v>0</v>
      </c>
      <c r="P18" s="32">
        <v>1</v>
      </c>
      <c r="Q18" s="32">
        <v>0</v>
      </c>
      <c r="R18" s="27" t="s">
        <v>13</v>
      </c>
      <c r="S18" s="32">
        <v>1</v>
      </c>
      <c r="T18" s="28">
        <v>0</v>
      </c>
      <c r="U18" s="33">
        <v>1</v>
      </c>
      <c r="V18" s="33">
        <v>1</v>
      </c>
      <c r="W18" s="28">
        <v>1</v>
      </c>
      <c r="X18" s="33">
        <v>0</v>
      </c>
      <c r="Y18" s="33">
        <v>0</v>
      </c>
      <c r="Z18" s="33">
        <v>1</v>
      </c>
      <c r="AA18" s="28">
        <v>0</v>
      </c>
      <c r="AB18" s="28">
        <v>0</v>
      </c>
      <c r="AC18" s="28">
        <v>0</v>
      </c>
      <c r="AD18" s="33">
        <v>1</v>
      </c>
      <c r="AE18" s="32">
        <v>1</v>
      </c>
      <c r="AF18" s="27" t="s">
        <v>13</v>
      </c>
      <c r="AG18" s="33">
        <v>1</v>
      </c>
      <c r="AH18" s="28">
        <v>0</v>
      </c>
      <c r="AI18" s="33">
        <v>1</v>
      </c>
      <c r="AJ18" s="33">
        <v>1</v>
      </c>
      <c r="AK18" s="28">
        <v>0</v>
      </c>
      <c r="AL18" s="33">
        <v>0</v>
      </c>
      <c r="AM18" s="33">
        <v>1</v>
      </c>
      <c r="AN18" s="33">
        <v>1</v>
      </c>
      <c r="AO18" s="28">
        <v>0</v>
      </c>
      <c r="AP18" s="28">
        <v>0</v>
      </c>
      <c r="AQ18" s="28">
        <v>1</v>
      </c>
      <c r="AR18" s="33">
        <v>1</v>
      </c>
      <c r="AS18" s="69">
        <v>0</v>
      </c>
      <c r="AT18" s="13" t="s">
        <v>13</v>
      </c>
      <c r="AU18" s="36">
        <v>1</v>
      </c>
      <c r="AV18" s="58">
        <v>0</v>
      </c>
      <c r="AX18" s="13"/>
      <c r="AY18" s="13"/>
      <c r="AZ18" s="13"/>
      <c r="BA18" s="13"/>
      <c r="BB18" s="13"/>
    </row>
    <row r="19" spans="4:54" ht="12.75">
      <c r="D19" s="37">
        <v>8190</v>
      </c>
      <c r="E19" s="38">
        <v>1</v>
      </c>
      <c r="F19" s="38">
        <v>1</v>
      </c>
      <c r="G19" s="38">
        <v>1</v>
      </c>
      <c r="H19" s="38">
        <v>1</v>
      </c>
      <c r="I19" s="38">
        <v>1</v>
      </c>
      <c r="J19" s="38">
        <v>1</v>
      </c>
      <c r="K19" s="38">
        <v>1</v>
      </c>
      <c r="L19" s="38">
        <v>1</v>
      </c>
      <c r="M19" s="39">
        <v>1</v>
      </c>
      <c r="N19" s="39">
        <v>1</v>
      </c>
      <c r="O19" s="38">
        <v>1</v>
      </c>
      <c r="P19" s="39">
        <v>0</v>
      </c>
      <c r="Q19" s="39">
        <v>1</v>
      </c>
      <c r="R19" s="40" t="s">
        <v>13</v>
      </c>
      <c r="S19" s="39">
        <v>0</v>
      </c>
      <c r="T19" s="38">
        <v>1</v>
      </c>
      <c r="U19" s="39">
        <v>0</v>
      </c>
      <c r="V19" s="39">
        <v>1</v>
      </c>
      <c r="W19" s="38">
        <v>1</v>
      </c>
      <c r="X19" s="39">
        <v>1</v>
      </c>
      <c r="Y19" s="39">
        <v>0</v>
      </c>
      <c r="Z19" s="39">
        <v>0</v>
      </c>
      <c r="AA19" s="38">
        <v>1</v>
      </c>
      <c r="AB19" s="38">
        <v>0</v>
      </c>
      <c r="AC19" s="38">
        <v>0</v>
      </c>
      <c r="AD19" s="39">
        <v>0</v>
      </c>
      <c r="AE19" s="39">
        <v>1</v>
      </c>
      <c r="AF19" s="40" t="s">
        <v>13</v>
      </c>
      <c r="AG19" s="39">
        <v>0</v>
      </c>
      <c r="AH19" s="38">
        <v>1</v>
      </c>
      <c r="AI19" s="39">
        <v>0</v>
      </c>
      <c r="AJ19" s="39">
        <v>1</v>
      </c>
      <c r="AK19" s="38">
        <v>1</v>
      </c>
      <c r="AL19" s="39">
        <v>0</v>
      </c>
      <c r="AM19" s="39">
        <v>0</v>
      </c>
      <c r="AN19" s="39">
        <v>1</v>
      </c>
      <c r="AO19" s="38">
        <v>1</v>
      </c>
      <c r="AP19" s="38">
        <v>0</v>
      </c>
      <c r="AQ19" s="38">
        <v>0</v>
      </c>
      <c r="AR19" s="39">
        <v>1</v>
      </c>
      <c r="AS19" s="39">
        <v>1</v>
      </c>
      <c r="AT19" t="s">
        <v>13</v>
      </c>
      <c r="AU19" s="36">
        <v>0</v>
      </c>
      <c r="AV19" s="58">
        <v>0</v>
      </c>
      <c r="AX19" s="13"/>
      <c r="AY19" s="13"/>
      <c r="AZ19" s="13"/>
      <c r="BA19" s="13"/>
      <c r="BB19" s="13"/>
    </row>
    <row r="20" spans="4:54" ht="12.75">
      <c r="D20" s="36">
        <v>8191</v>
      </c>
      <c r="E20" s="29">
        <v>1</v>
      </c>
      <c r="F20" s="29">
        <v>1</v>
      </c>
      <c r="G20" s="29">
        <v>1</v>
      </c>
      <c r="H20" s="29">
        <v>1</v>
      </c>
      <c r="I20" s="29">
        <v>1</v>
      </c>
      <c r="J20" s="29">
        <v>1</v>
      </c>
      <c r="K20" s="29">
        <v>1</v>
      </c>
      <c r="L20" s="29">
        <v>1</v>
      </c>
      <c r="M20" s="31">
        <v>1</v>
      </c>
      <c r="N20" s="31">
        <v>1</v>
      </c>
      <c r="O20" s="29">
        <v>1</v>
      </c>
      <c r="P20" s="31">
        <v>1</v>
      </c>
      <c r="Q20" s="31">
        <v>1</v>
      </c>
      <c r="R20" s="27" t="s">
        <v>13</v>
      </c>
      <c r="S20" s="32">
        <v>1</v>
      </c>
      <c r="T20" s="24">
        <v>0</v>
      </c>
      <c r="U20" s="32">
        <v>1</v>
      </c>
      <c r="V20" s="32">
        <v>0</v>
      </c>
      <c r="W20" s="24">
        <v>1</v>
      </c>
      <c r="X20" s="32">
        <v>1</v>
      </c>
      <c r="Y20" s="32">
        <v>1</v>
      </c>
      <c r="Z20" s="32">
        <v>0</v>
      </c>
      <c r="AA20" s="24">
        <v>0</v>
      </c>
      <c r="AB20" s="24">
        <v>1</v>
      </c>
      <c r="AC20" s="24">
        <v>0</v>
      </c>
      <c r="AD20" s="32">
        <v>0</v>
      </c>
      <c r="AE20" s="32">
        <v>0</v>
      </c>
      <c r="AF20" s="27" t="s">
        <v>13</v>
      </c>
      <c r="AG20" s="26">
        <v>0</v>
      </c>
      <c r="AH20" s="35">
        <v>0</v>
      </c>
      <c r="AI20" s="26">
        <v>1</v>
      </c>
      <c r="AJ20" s="26">
        <v>0</v>
      </c>
      <c r="AK20" s="35">
        <v>1</v>
      </c>
      <c r="AL20" s="26">
        <v>1</v>
      </c>
      <c r="AM20" s="26">
        <v>0</v>
      </c>
      <c r="AN20" s="26">
        <v>0</v>
      </c>
      <c r="AO20" s="35">
        <v>1</v>
      </c>
      <c r="AP20" s="35">
        <v>1</v>
      </c>
      <c r="AQ20" s="35">
        <v>0</v>
      </c>
      <c r="AR20" s="26">
        <v>0</v>
      </c>
      <c r="AS20" s="70">
        <v>1</v>
      </c>
      <c r="AT20" t="s">
        <v>13</v>
      </c>
      <c r="AU20" s="36">
        <v>1</v>
      </c>
      <c r="AV20" s="58">
        <v>0</v>
      </c>
      <c r="AX20" s="13"/>
      <c r="AY20" s="13"/>
      <c r="AZ20" s="13"/>
      <c r="BA20" s="13"/>
      <c r="BB20" s="13"/>
    </row>
    <row r="21" spans="4:54" ht="12.75">
      <c r="D21" s="36">
        <v>8192</v>
      </c>
      <c r="E21" s="24">
        <v>0</v>
      </c>
      <c r="F21" s="24">
        <v>1</v>
      </c>
      <c r="G21" s="24">
        <v>1</v>
      </c>
      <c r="H21" s="24">
        <v>1</v>
      </c>
      <c r="I21" s="24">
        <v>1</v>
      </c>
      <c r="J21" s="24">
        <v>1</v>
      </c>
      <c r="K21" s="24">
        <v>1</v>
      </c>
      <c r="L21" s="24">
        <v>1</v>
      </c>
      <c r="M21" s="32">
        <v>1</v>
      </c>
      <c r="N21" s="32">
        <v>1</v>
      </c>
      <c r="O21" s="24">
        <v>1</v>
      </c>
      <c r="P21" s="32">
        <v>1</v>
      </c>
      <c r="Q21" s="32">
        <v>1</v>
      </c>
      <c r="R21" s="27" t="s">
        <v>13</v>
      </c>
      <c r="S21" s="31">
        <v>0</v>
      </c>
      <c r="T21" s="22">
        <v>1</v>
      </c>
      <c r="U21" s="64">
        <v>0</v>
      </c>
      <c r="V21" s="64">
        <v>1</v>
      </c>
      <c r="W21" s="22">
        <v>0</v>
      </c>
      <c r="X21" s="64">
        <v>1</v>
      </c>
      <c r="Y21" s="64">
        <v>1</v>
      </c>
      <c r="Z21" s="64">
        <v>1</v>
      </c>
      <c r="AA21" s="22">
        <v>0</v>
      </c>
      <c r="AB21" s="22">
        <v>0</v>
      </c>
      <c r="AC21" s="22">
        <v>1</v>
      </c>
      <c r="AD21" s="64">
        <v>0</v>
      </c>
      <c r="AE21" s="64">
        <v>0</v>
      </c>
      <c r="AF21" s="27" t="s">
        <v>13</v>
      </c>
      <c r="AG21" s="64">
        <v>1</v>
      </c>
      <c r="AH21" s="22">
        <v>0</v>
      </c>
      <c r="AI21" s="64">
        <v>0</v>
      </c>
      <c r="AJ21" s="64">
        <v>1</v>
      </c>
      <c r="AK21" s="22">
        <v>0</v>
      </c>
      <c r="AL21" s="64">
        <v>1</v>
      </c>
      <c r="AM21" s="64">
        <v>1</v>
      </c>
      <c r="AN21" s="64">
        <v>0</v>
      </c>
      <c r="AO21" s="22">
        <v>0</v>
      </c>
      <c r="AP21" s="22">
        <v>1</v>
      </c>
      <c r="AQ21" s="22">
        <v>1</v>
      </c>
      <c r="AR21" s="64">
        <v>0</v>
      </c>
      <c r="AS21" s="71">
        <v>0</v>
      </c>
      <c r="AT21" t="s">
        <v>13</v>
      </c>
      <c r="AU21" s="36">
        <v>1</v>
      </c>
      <c r="AV21" s="58">
        <v>1</v>
      </c>
      <c r="AX21" s="13"/>
      <c r="AY21" s="13"/>
      <c r="AZ21" s="13"/>
      <c r="BA21" s="13"/>
      <c r="BB21" s="13"/>
    </row>
    <row r="22" spans="4:54" ht="12.75">
      <c r="D22" s="41">
        <v>8193</v>
      </c>
      <c r="E22" s="28">
        <v>0</v>
      </c>
      <c r="F22" s="28">
        <v>0</v>
      </c>
      <c r="G22" s="28">
        <v>1</v>
      </c>
      <c r="H22" s="28">
        <v>1</v>
      </c>
      <c r="I22" s="28">
        <v>1</v>
      </c>
      <c r="J22" s="28">
        <v>1</v>
      </c>
      <c r="K22" s="28">
        <v>1</v>
      </c>
      <c r="L22" s="28">
        <v>1</v>
      </c>
      <c r="M22" s="33">
        <v>1</v>
      </c>
      <c r="N22" s="33">
        <v>1</v>
      </c>
      <c r="O22" s="28">
        <v>1</v>
      </c>
      <c r="P22" s="33">
        <v>1</v>
      </c>
      <c r="Q22" s="33">
        <v>1</v>
      </c>
      <c r="R22" s="27" t="s">
        <v>13</v>
      </c>
      <c r="S22" s="33">
        <v>0</v>
      </c>
      <c r="T22" s="42">
        <v>0</v>
      </c>
      <c r="U22" s="72">
        <v>1</v>
      </c>
      <c r="V22" s="72">
        <v>0</v>
      </c>
      <c r="W22" s="42">
        <v>1</v>
      </c>
      <c r="X22" s="72">
        <v>0</v>
      </c>
      <c r="Y22" s="72">
        <v>1</v>
      </c>
      <c r="Z22" s="72">
        <v>1</v>
      </c>
      <c r="AA22" s="42">
        <v>1</v>
      </c>
      <c r="AB22" s="42">
        <v>0</v>
      </c>
      <c r="AC22" s="42">
        <v>0</v>
      </c>
      <c r="AD22" s="72">
        <v>1</v>
      </c>
      <c r="AE22" s="33">
        <v>0</v>
      </c>
      <c r="AF22" s="27" t="s">
        <v>13</v>
      </c>
      <c r="AG22" s="33">
        <v>0</v>
      </c>
      <c r="AH22" s="28">
        <v>1</v>
      </c>
      <c r="AI22" s="33">
        <v>0</v>
      </c>
      <c r="AJ22" s="33">
        <v>0</v>
      </c>
      <c r="AK22" s="28">
        <v>1</v>
      </c>
      <c r="AL22" s="33">
        <v>0</v>
      </c>
      <c r="AM22" s="33">
        <v>1</v>
      </c>
      <c r="AN22" s="33">
        <v>1</v>
      </c>
      <c r="AO22" s="28">
        <v>0</v>
      </c>
      <c r="AP22" s="28">
        <v>0</v>
      </c>
      <c r="AQ22" s="28">
        <v>1</v>
      </c>
      <c r="AR22" s="33">
        <v>1</v>
      </c>
      <c r="AS22" s="69">
        <v>0</v>
      </c>
      <c r="AT22" t="s">
        <v>13</v>
      </c>
      <c r="AU22" s="41">
        <v>1</v>
      </c>
      <c r="AV22" s="59">
        <v>1</v>
      </c>
      <c r="AX22" s="13"/>
      <c r="AY22" s="13"/>
      <c r="AZ22" s="13"/>
      <c r="BA22" s="13"/>
      <c r="BB22" s="13"/>
    </row>
    <row r="23" spans="4:54" ht="12.75"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t="s">
        <v>13</v>
      </c>
      <c r="AU23" s="102" t="s">
        <v>13</v>
      </c>
      <c r="AV23" s="102"/>
      <c r="AW23" s="20"/>
      <c r="AX23" s="13"/>
      <c r="AY23" s="13"/>
      <c r="AZ23" s="13"/>
      <c r="BA23" s="13"/>
      <c r="BB23" s="13"/>
    </row>
    <row r="24" spans="4:54" ht="13.5" thickBot="1">
      <c r="D24" s="43">
        <v>10230</v>
      </c>
      <c r="E24" s="44">
        <v>0</v>
      </c>
      <c r="F24" s="45">
        <v>1</v>
      </c>
      <c r="G24" s="45">
        <v>1</v>
      </c>
      <c r="H24" s="45">
        <v>0</v>
      </c>
      <c r="I24" s="45">
        <v>0</v>
      </c>
      <c r="J24" s="45">
        <v>1</v>
      </c>
      <c r="K24" s="45">
        <v>0</v>
      </c>
      <c r="L24" s="45">
        <v>0</v>
      </c>
      <c r="M24" s="46">
        <v>1</v>
      </c>
      <c r="N24" s="46">
        <v>0</v>
      </c>
      <c r="O24" s="45">
        <v>0</v>
      </c>
      <c r="P24" s="46">
        <v>0</v>
      </c>
      <c r="Q24" s="46">
        <v>1</v>
      </c>
      <c r="R24" s="27" t="s">
        <v>13</v>
      </c>
      <c r="S24" s="46">
        <v>1</v>
      </c>
      <c r="T24" s="45">
        <v>0</v>
      </c>
      <c r="U24" s="46">
        <v>1</v>
      </c>
      <c r="V24" s="46">
        <v>1</v>
      </c>
      <c r="W24" s="45">
        <v>1</v>
      </c>
      <c r="X24" s="46">
        <v>1</v>
      </c>
      <c r="Y24" s="46">
        <v>1</v>
      </c>
      <c r="Z24" s="46">
        <v>1</v>
      </c>
      <c r="AA24" s="45">
        <v>0</v>
      </c>
      <c r="AB24" s="45">
        <v>1</v>
      </c>
      <c r="AC24" s="45">
        <v>1</v>
      </c>
      <c r="AD24" s="46">
        <v>1</v>
      </c>
      <c r="AE24" s="46">
        <v>1</v>
      </c>
      <c r="AF24" s="27" t="s">
        <v>13</v>
      </c>
      <c r="AG24" s="46">
        <v>0</v>
      </c>
      <c r="AH24" s="45">
        <v>1</v>
      </c>
      <c r="AI24" s="46">
        <v>1</v>
      </c>
      <c r="AJ24" s="46">
        <v>1</v>
      </c>
      <c r="AK24" s="45">
        <v>1</v>
      </c>
      <c r="AL24" s="46">
        <v>0</v>
      </c>
      <c r="AM24" s="46">
        <v>0</v>
      </c>
      <c r="AN24" s="46">
        <v>1</v>
      </c>
      <c r="AO24" s="45">
        <v>0</v>
      </c>
      <c r="AP24" s="45">
        <v>0</v>
      </c>
      <c r="AQ24" s="45">
        <v>1</v>
      </c>
      <c r="AR24" s="46">
        <v>1</v>
      </c>
      <c r="AS24" s="47">
        <v>0</v>
      </c>
      <c r="AT24" t="s">
        <v>13</v>
      </c>
      <c r="AU24" s="60">
        <v>0</v>
      </c>
      <c r="AV24" s="61">
        <v>1</v>
      </c>
      <c r="AX24" s="13"/>
      <c r="AY24" s="13"/>
      <c r="AZ24" s="13"/>
      <c r="BA24" s="13"/>
      <c r="BB24" s="13"/>
    </row>
    <row r="25" spans="4:54" ht="12.75">
      <c r="D25" s="20"/>
      <c r="E25" s="20" t="s">
        <v>13</v>
      </c>
      <c r="F25" s="20" t="s">
        <v>13</v>
      </c>
      <c r="G25" s="20" t="s">
        <v>13</v>
      </c>
      <c r="H25" s="20" t="s">
        <v>13</v>
      </c>
      <c r="I25" s="20" t="s">
        <v>13</v>
      </c>
      <c r="J25" s="20" t="s">
        <v>13</v>
      </c>
      <c r="K25" s="20" t="s">
        <v>13</v>
      </c>
      <c r="L25" s="20" t="s">
        <v>13</v>
      </c>
      <c r="M25" s="20" t="s">
        <v>13</v>
      </c>
      <c r="N25" s="20" t="s">
        <v>13</v>
      </c>
      <c r="O25" s="20" t="s">
        <v>13</v>
      </c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13"/>
      <c r="AU25" s="19"/>
      <c r="AV25" s="19"/>
      <c r="AW25" s="19"/>
      <c r="AX25" s="13"/>
      <c r="AY25" s="13"/>
      <c r="AZ25" s="13"/>
      <c r="BA25" s="13"/>
      <c r="BB25" s="13"/>
    </row>
    <row r="26" spans="4:54" ht="12.75">
      <c r="D26" s="13"/>
      <c r="E26" s="13" t="s">
        <v>13</v>
      </c>
      <c r="F26" s="15" t="s">
        <v>13</v>
      </c>
      <c r="G26" s="13" t="s">
        <v>13</v>
      </c>
      <c r="H26" s="13" t="s">
        <v>13</v>
      </c>
      <c r="I26" s="13" t="s">
        <v>13</v>
      </c>
      <c r="J26" s="13" t="s">
        <v>13</v>
      </c>
      <c r="K26" s="13" t="s">
        <v>13</v>
      </c>
      <c r="L26" s="13" t="s">
        <v>13</v>
      </c>
      <c r="M26" s="14" t="s">
        <v>13</v>
      </c>
      <c r="N26" s="14" t="s">
        <v>13</v>
      </c>
      <c r="O26" s="13" t="s">
        <v>13</v>
      </c>
      <c r="P26" s="14"/>
      <c r="Q26" s="14"/>
      <c r="R26" s="13"/>
      <c r="S26" s="14"/>
      <c r="T26" s="16"/>
      <c r="U26" s="14"/>
      <c r="V26" s="14"/>
      <c r="W26" s="13"/>
      <c r="X26" s="14"/>
      <c r="Y26" s="14"/>
      <c r="Z26" s="14"/>
      <c r="AA26" s="13"/>
      <c r="AB26" s="13"/>
      <c r="AC26" s="13"/>
      <c r="AD26" s="14"/>
      <c r="AE26" s="14"/>
      <c r="AF26" s="13"/>
      <c r="AG26" s="14"/>
      <c r="AH26" s="16"/>
      <c r="AI26" s="14"/>
      <c r="AJ26" s="14"/>
      <c r="AK26" s="13"/>
      <c r="AL26" s="14"/>
      <c r="AM26" s="14"/>
      <c r="AN26" s="14"/>
      <c r="AO26" s="13"/>
      <c r="AP26" s="13"/>
      <c r="AQ26" s="13"/>
      <c r="AR26" s="14"/>
      <c r="AS26" s="14"/>
      <c r="AT26" s="13"/>
      <c r="AU26" s="19"/>
      <c r="AV26" s="19"/>
      <c r="AW26" s="19"/>
      <c r="AX26" s="13"/>
      <c r="AY26" s="13"/>
      <c r="AZ26" s="13"/>
      <c r="BA26" s="13"/>
      <c r="BB26" s="13"/>
    </row>
    <row r="27" spans="4:54" ht="12.75">
      <c r="D27" s="13"/>
      <c r="E27" s="13" t="s">
        <v>13</v>
      </c>
      <c r="F27" s="15" t="s">
        <v>13</v>
      </c>
      <c r="G27" s="13" t="s">
        <v>13</v>
      </c>
      <c r="H27" s="13" t="s">
        <v>13</v>
      </c>
      <c r="I27" s="13" t="s">
        <v>13</v>
      </c>
      <c r="J27" s="13" t="s">
        <v>13</v>
      </c>
      <c r="K27" s="13" t="s">
        <v>13</v>
      </c>
      <c r="L27" s="13" t="s">
        <v>13</v>
      </c>
      <c r="M27" s="14" t="s">
        <v>13</v>
      </c>
      <c r="N27" s="14" t="s">
        <v>13</v>
      </c>
      <c r="O27" s="13" t="s">
        <v>13</v>
      </c>
      <c r="P27" s="14"/>
      <c r="Q27" s="14"/>
      <c r="R27" s="13"/>
      <c r="S27" s="13"/>
      <c r="T27" s="15"/>
      <c r="U27" s="13"/>
      <c r="V27" s="13"/>
      <c r="W27" s="13"/>
      <c r="X27" s="13"/>
      <c r="Y27" s="13"/>
      <c r="Z27" s="13"/>
      <c r="AA27" s="14"/>
      <c r="AB27" s="14"/>
      <c r="AC27" s="13"/>
      <c r="AD27" s="14"/>
      <c r="AE27" s="14"/>
      <c r="AF27" s="13"/>
      <c r="AG27" s="13"/>
      <c r="AH27" s="15"/>
      <c r="AI27" s="13"/>
      <c r="AJ27" s="13"/>
      <c r="AK27" s="13"/>
      <c r="AL27" s="13"/>
      <c r="AM27" s="13"/>
      <c r="AN27" s="13"/>
      <c r="AO27" s="14"/>
      <c r="AP27" s="14"/>
      <c r="AQ27" s="13"/>
      <c r="AR27" s="14"/>
      <c r="AS27" s="14"/>
      <c r="AT27" s="13"/>
      <c r="AU27" s="13"/>
      <c r="AV27" s="13"/>
      <c r="AW27" s="13"/>
      <c r="AX27" s="13"/>
      <c r="AY27" s="13"/>
      <c r="AZ27" s="13"/>
      <c r="BA27" s="13"/>
      <c r="BB27" s="13"/>
    </row>
    <row r="28" spans="4:54" ht="12.75">
      <c r="D28" s="13"/>
      <c r="E28" s="13" t="s">
        <v>13</v>
      </c>
      <c r="F28" s="15" t="s">
        <v>13</v>
      </c>
      <c r="G28" s="13" t="s">
        <v>13</v>
      </c>
      <c r="H28" s="13" t="s">
        <v>13</v>
      </c>
      <c r="I28" s="13" t="s">
        <v>13</v>
      </c>
      <c r="J28" s="13" t="s">
        <v>13</v>
      </c>
      <c r="K28" s="13" t="s">
        <v>13</v>
      </c>
      <c r="L28" s="13" t="s">
        <v>13</v>
      </c>
      <c r="M28" s="14" t="s">
        <v>13</v>
      </c>
      <c r="N28" s="14" t="s">
        <v>13</v>
      </c>
      <c r="O28" s="13" t="s">
        <v>13</v>
      </c>
      <c r="P28" s="14"/>
      <c r="Q28" s="14"/>
      <c r="R28" s="13"/>
      <c r="S28" s="13"/>
      <c r="T28" s="15"/>
      <c r="U28" s="13"/>
      <c r="V28" s="13"/>
      <c r="W28" s="13"/>
      <c r="X28" s="13"/>
      <c r="Y28" s="13"/>
      <c r="Z28" s="13"/>
      <c r="AA28" s="14"/>
      <c r="AB28" s="14"/>
      <c r="AC28" s="13"/>
      <c r="AD28" s="14"/>
      <c r="AE28" s="14"/>
      <c r="AF28" s="13"/>
      <c r="AG28" s="13"/>
      <c r="AH28" s="15"/>
      <c r="AI28" s="13"/>
      <c r="AJ28" s="13"/>
      <c r="AK28" s="13"/>
      <c r="AL28" s="13"/>
      <c r="AM28" s="13"/>
      <c r="AN28" s="13"/>
      <c r="AO28" s="14"/>
      <c r="AP28" s="14"/>
      <c r="AQ28" s="13"/>
      <c r="AR28" s="14"/>
      <c r="AS28" s="14"/>
      <c r="AT28" s="13"/>
      <c r="AU28" s="13"/>
      <c r="AV28" s="13"/>
      <c r="AW28" s="13"/>
      <c r="AX28" s="13"/>
      <c r="AY28" s="13"/>
      <c r="AZ28" s="13"/>
      <c r="BA28" s="13"/>
      <c r="BB28" s="13"/>
    </row>
    <row r="29" spans="4:54" ht="12.75">
      <c r="D29" s="13"/>
      <c r="E29" s="13" t="s">
        <v>13</v>
      </c>
      <c r="F29" s="15" t="s">
        <v>13</v>
      </c>
      <c r="G29" s="13" t="s">
        <v>13</v>
      </c>
      <c r="H29" s="13" t="s">
        <v>13</v>
      </c>
      <c r="I29" s="13" t="s">
        <v>13</v>
      </c>
      <c r="J29" s="13" t="s">
        <v>13</v>
      </c>
      <c r="K29" s="13" t="s">
        <v>13</v>
      </c>
      <c r="L29" s="13" t="s">
        <v>13</v>
      </c>
      <c r="M29" s="14" t="s">
        <v>13</v>
      </c>
      <c r="N29" s="14" t="s">
        <v>13</v>
      </c>
      <c r="O29" s="13" t="s">
        <v>13</v>
      </c>
      <c r="P29" s="14"/>
      <c r="Q29" s="14"/>
      <c r="R29" s="13"/>
      <c r="S29" s="13"/>
      <c r="T29" s="15"/>
      <c r="U29" s="13"/>
      <c r="V29" s="13"/>
      <c r="W29" s="13"/>
      <c r="X29" s="13"/>
      <c r="Y29" s="13"/>
      <c r="Z29" s="13"/>
      <c r="AA29" s="14"/>
      <c r="AB29" s="14"/>
      <c r="AC29" s="13"/>
      <c r="AD29" s="14"/>
      <c r="AE29" s="14"/>
      <c r="AF29" s="13"/>
      <c r="AG29" s="13"/>
      <c r="AH29" s="15"/>
      <c r="AI29" s="13"/>
      <c r="AJ29" s="13"/>
      <c r="AK29" s="13"/>
      <c r="AL29" s="13"/>
      <c r="AM29" s="13"/>
      <c r="AN29" s="13"/>
      <c r="AO29" s="14"/>
      <c r="AP29" s="14"/>
      <c r="AQ29" s="13"/>
      <c r="AR29" s="14"/>
      <c r="AS29" s="14"/>
      <c r="AT29" s="13"/>
      <c r="AU29" s="13"/>
      <c r="AV29" s="13"/>
      <c r="AW29" s="13"/>
      <c r="AX29" s="13"/>
      <c r="AY29" s="13"/>
      <c r="AZ29" s="13"/>
      <c r="BA29" s="13"/>
      <c r="BB29" s="13"/>
    </row>
    <row r="30" spans="4:54" ht="12.75">
      <c r="D30" s="13"/>
      <c r="E30" s="13" t="s">
        <v>13</v>
      </c>
      <c r="F30" s="15" t="s">
        <v>13</v>
      </c>
      <c r="G30" s="13" t="s">
        <v>13</v>
      </c>
      <c r="H30" s="13" t="s">
        <v>13</v>
      </c>
      <c r="I30" s="13" t="s">
        <v>13</v>
      </c>
      <c r="J30" s="13" t="s">
        <v>13</v>
      </c>
      <c r="K30" s="13" t="s">
        <v>13</v>
      </c>
      <c r="L30" s="13" t="s">
        <v>13</v>
      </c>
      <c r="M30" s="14" t="s">
        <v>13</v>
      </c>
      <c r="N30" s="14" t="s">
        <v>13</v>
      </c>
      <c r="O30" s="13" t="s">
        <v>13</v>
      </c>
      <c r="P30" s="14"/>
      <c r="Q30" s="14"/>
      <c r="R30" s="13"/>
      <c r="S30" s="13"/>
      <c r="T30" s="15"/>
      <c r="U30" s="13"/>
      <c r="V30" s="13"/>
      <c r="W30" s="13"/>
      <c r="X30" s="13"/>
      <c r="Y30" s="13"/>
      <c r="Z30" s="13"/>
      <c r="AA30" s="14"/>
      <c r="AB30" s="14"/>
      <c r="AC30" s="13"/>
      <c r="AD30" s="14"/>
      <c r="AE30" s="14"/>
      <c r="AF30" s="13"/>
      <c r="AG30" s="13"/>
      <c r="AH30" s="15"/>
      <c r="AI30" s="13"/>
      <c r="AJ30" s="13"/>
      <c r="AK30" s="13"/>
      <c r="AL30" s="13"/>
      <c r="AM30" s="13"/>
      <c r="AN30" s="13"/>
      <c r="AO30" s="14"/>
      <c r="AP30" s="14"/>
      <c r="AQ30" s="13"/>
      <c r="AR30" s="14"/>
      <c r="AS30" s="14"/>
      <c r="AT30" s="13"/>
      <c r="AU30" s="13"/>
      <c r="AV30" s="13"/>
      <c r="AW30" s="13"/>
      <c r="AX30" s="13"/>
      <c r="AY30" s="13"/>
      <c r="AZ30" s="13"/>
      <c r="BA30" s="13"/>
      <c r="BB30" s="13"/>
    </row>
    <row r="31" spans="4:54" ht="12.75">
      <c r="D31" s="13"/>
      <c r="E31" s="13" t="s">
        <v>13</v>
      </c>
      <c r="F31" s="15" t="s">
        <v>13</v>
      </c>
      <c r="G31" s="13" t="s">
        <v>13</v>
      </c>
      <c r="H31" s="13" t="s">
        <v>13</v>
      </c>
      <c r="I31" s="13" t="s">
        <v>13</v>
      </c>
      <c r="J31" s="13" t="s">
        <v>13</v>
      </c>
      <c r="K31" s="13" t="s">
        <v>13</v>
      </c>
      <c r="L31" s="13" t="s">
        <v>13</v>
      </c>
      <c r="M31" s="14" t="s">
        <v>13</v>
      </c>
      <c r="N31" s="14" t="s">
        <v>13</v>
      </c>
      <c r="O31" s="13" t="s">
        <v>13</v>
      </c>
      <c r="P31" s="14"/>
      <c r="Q31" s="14"/>
      <c r="R31" s="13"/>
      <c r="S31" s="13"/>
      <c r="T31" s="15"/>
      <c r="U31" s="13"/>
      <c r="V31" s="13"/>
      <c r="W31" s="13"/>
      <c r="X31" s="13"/>
      <c r="Y31" s="13"/>
      <c r="Z31" s="13"/>
      <c r="AA31" s="14"/>
      <c r="AB31" s="14"/>
      <c r="AC31" s="13"/>
      <c r="AD31" s="14"/>
      <c r="AE31" s="14"/>
      <c r="AF31" s="13"/>
      <c r="AG31" s="13"/>
      <c r="AH31" s="15"/>
      <c r="AI31" s="13"/>
      <c r="AJ31" s="13"/>
      <c r="AK31" s="13"/>
      <c r="AL31" s="13"/>
      <c r="AM31" s="13"/>
      <c r="AN31" s="13"/>
      <c r="AO31" s="14"/>
      <c r="AP31" s="14"/>
      <c r="AQ31" s="13"/>
      <c r="AR31" s="14"/>
      <c r="AS31" s="14"/>
      <c r="AT31" s="13"/>
      <c r="AU31" s="13"/>
      <c r="AV31" s="13"/>
      <c r="AW31" s="13"/>
      <c r="AX31" s="13"/>
      <c r="AY31" s="13"/>
      <c r="AZ31" s="13"/>
      <c r="BA31" s="13"/>
      <c r="BB31" s="13"/>
    </row>
    <row r="32" spans="4:54" ht="12.75">
      <c r="D32" s="13"/>
      <c r="E32" s="13" t="s">
        <v>13</v>
      </c>
      <c r="F32" s="15" t="s">
        <v>13</v>
      </c>
      <c r="G32" s="13" t="s">
        <v>13</v>
      </c>
      <c r="H32" s="13" t="s">
        <v>13</v>
      </c>
      <c r="I32" s="13" t="s">
        <v>13</v>
      </c>
      <c r="J32" s="13" t="s">
        <v>13</v>
      </c>
      <c r="K32" s="13" t="s">
        <v>13</v>
      </c>
      <c r="L32" s="13" t="s">
        <v>13</v>
      </c>
      <c r="M32" s="14" t="s">
        <v>13</v>
      </c>
      <c r="N32" s="14" t="s">
        <v>13</v>
      </c>
      <c r="O32" s="13" t="s">
        <v>13</v>
      </c>
      <c r="P32" s="14"/>
      <c r="Q32" s="14"/>
      <c r="R32" s="13"/>
      <c r="S32" s="13"/>
      <c r="T32" s="15"/>
      <c r="U32" s="13"/>
      <c r="V32" s="13"/>
      <c r="W32" s="13"/>
      <c r="X32" s="13"/>
      <c r="Y32" s="13"/>
      <c r="Z32" s="13"/>
      <c r="AA32" s="14"/>
      <c r="AB32" s="14"/>
      <c r="AC32" s="13"/>
      <c r="AD32" s="14"/>
      <c r="AE32" s="14"/>
      <c r="AF32" s="13"/>
      <c r="AG32" s="13"/>
      <c r="AH32" s="15"/>
      <c r="AI32" s="13"/>
      <c r="AJ32" s="13"/>
      <c r="AK32" s="13"/>
      <c r="AL32" s="13"/>
      <c r="AM32" s="13"/>
      <c r="AN32" s="13"/>
      <c r="AO32" s="14"/>
      <c r="AP32" s="14"/>
      <c r="AQ32" s="13"/>
      <c r="AR32" s="14"/>
      <c r="AS32" s="14"/>
      <c r="AT32" s="13"/>
      <c r="AU32" s="13"/>
      <c r="AV32" s="13"/>
      <c r="AW32" s="13"/>
      <c r="AX32" s="13"/>
      <c r="AY32" s="13"/>
      <c r="AZ32" s="13"/>
      <c r="BA32" s="13"/>
      <c r="BB32" s="13"/>
    </row>
    <row r="33" spans="4:54" ht="12.75">
      <c r="D33" s="13"/>
      <c r="E33" s="13" t="s">
        <v>13</v>
      </c>
      <c r="F33" s="13" t="s">
        <v>13</v>
      </c>
      <c r="G33" s="13" t="s">
        <v>13</v>
      </c>
      <c r="H33" s="13" t="s">
        <v>13</v>
      </c>
      <c r="I33" s="13" t="s">
        <v>13</v>
      </c>
      <c r="J33" s="13" t="s">
        <v>13</v>
      </c>
      <c r="K33" s="13" t="s">
        <v>13</v>
      </c>
      <c r="L33" s="13" t="s">
        <v>13</v>
      </c>
      <c r="M33" s="13" t="s">
        <v>13</v>
      </c>
      <c r="N33" s="13" t="s">
        <v>13</v>
      </c>
      <c r="O33" s="13" t="s">
        <v>13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</row>
    <row r="34" spans="4:54" ht="12.75">
      <c r="D34" s="13"/>
      <c r="E34" s="13" t="s">
        <v>13</v>
      </c>
      <c r="F34" s="13" t="s">
        <v>13</v>
      </c>
      <c r="G34" s="13" t="s">
        <v>13</v>
      </c>
      <c r="H34" s="13" t="s">
        <v>13</v>
      </c>
      <c r="I34" s="13" t="s">
        <v>13</v>
      </c>
      <c r="J34" s="13" t="s">
        <v>13</v>
      </c>
      <c r="K34" s="13" t="s">
        <v>13</v>
      </c>
      <c r="L34" s="13" t="s">
        <v>13</v>
      </c>
      <c r="M34" s="13" t="s">
        <v>13</v>
      </c>
      <c r="N34" s="13" t="s">
        <v>13</v>
      </c>
      <c r="O34" s="13" t="s">
        <v>13</v>
      </c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</row>
    <row r="35" spans="4:54" ht="12.75">
      <c r="D35" s="13"/>
      <c r="E35" s="13" t="s">
        <v>13</v>
      </c>
      <c r="F35" s="13" t="s">
        <v>13</v>
      </c>
      <c r="G35" s="13" t="s">
        <v>13</v>
      </c>
      <c r="H35" s="13" t="s">
        <v>13</v>
      </c>
      <c r="I35" s="13" t="s">
        <v>13</v>
      </c>
      <c r="J35" s="13" t="s">
        <v>13</v>
      </c>
      <c r="K35" s="13" t="s">
        <v>13</v>
      </c>
      <c r="L35" s="13" t="s">
        <v>13</v>
      </c>
      <c r="M35" s="13" t="s">
        <v>13</v>
      </c>
      <c r="N35" s="13" t="s">
        <v>13</v>
      </c>
      <c r="O35" s="13" t="s">
        <v>13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</row>
    <row r="36" spans="4:54" ht="12.75">
      <c r="D36" s="13"/>
      <c r="E36" s="13" t="s">
        <v>13</v>
      </c>
      <c r="F36" s="13" t="s">
        <v>13</v>
      </c>
      <c r="G36" s="13" t="s">
        <v>13</v>
      </c>
      <c r="H36" s="13" t="s">
        <v>13</v>
      </c>
      <c r="I36" s="13" t="s">
        <v>13</v>
      </c>
      <c r="J36" s="13" t="s">
        <v>13</v>
      </c>
      <c r="K36" s="13" t="s">
        <v>13</v>
      </c>
      <c r="L36" s="13" t="s">
        <v>13</v>
      </c>
      <c r="M36" s="13" t="s">
        <v>13</v>
      </c>
      <c r="N36" s="13" t="s">
        <v>13</v>
      </c>
      <c r="O36" s="13" t="s">
        <v>13</v>
      </c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</row>
    <row r="37" spans="4:54" ht="12.75">
      <c r="D37" s="18"/>
      <c r="E37" s="18" t="s">
        <v>13</v>
      </c>
      <c r="F37" s="18" t="s">
        <v>13</v>
      </c>
      <c r="G37" s="18" t="s">
        <v>13</v>
      </c>
      <c r="H37" s="18" t="s">
        <v>13</v>
      </c>
      <c r="I37" s="18" t="s">
        <v>13</v>
      </c>
      <c r="J37" s="18" t="s">
        <v>13</v>
      </c>
      <c r="K37" s="18" t="s">
        <v>13</v>
      </c>
      <c r="L37" s="18" t="s">
        <v>13</v>
      </c>
      <c r="M37" s="18" t="s">
        <v>13</v>
      </c>
      <c r="N37" s="18" t="s">
        <v>13</v>
      </c>
      <c r="O37" s="18" t="s">
        <v>13</v>
      </c>
      <c r="P37" s="18"/>
      <c r="Q37" s="18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</row>
    <row r="38" spans="4:54" ht="12.75">
      <c r="D38" s="13"/>
      <c r="E38" s="13" t="s">
        <v>13</v>
      </c>
      <c r="F38" s="13" t="s">
        <v>13</v>
      </c>
      <c r="G38" s="13" t="s">
        <v>13</v>
      </c>
      <c r="H38" s="13" t="s">
        <v>13</v>
      </c>
      <c r="I38" s="13" t="s">
        <v>13</v>
      </c>
      <c r="J38" s="13" t="s">
        <v>13</v>
      </c>
      <c r="K38" s="13" t="s">
        <v>13</v>
      </c>
      <c r="L38" s="13" t="s">
        <v>13</v>
      </c>
      <c r="M38" s="13" t="s">
        <v>13</v>
      </c>
      <c r="N38" s="13" t="s">
        <v>13</v>
      </c>
      <c r="O38" s="13" t="s">
        <v>13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</row>
    <row r="39" spans="4:54" ht="12.75">
      <c r="D39" s="13"/>
      <c r="E39" s="13" t="s">
        <v>13</v>
      </c>
      <c r="F39" s="13" t="s">
        <v>13</v>
      </c>
      <c r="G39" s="13" t="s">
        <v>13</v>
      </c>
      <c r="H39" s="13" t="s">
        <v>13</v>
      </c>
      <c r="I39" s="13" t="s">
        <v>13</v>
      </c>
      <c r="J39" s="13" t="s">
        <v>13</v>
      </c>
      <c r="K39" s="13" t="s">
        <v>13</v>
      </c>
      <c r="L39" s="13" t="s">
        <v>13</v>
      </c>
      <c r="M39" s="13" t="s">
        <v>13</v>
      </c>
      <c r="N39" s="13" t="s">
        <v>13</v>
      </c>
      <c r="O39" s="13" t="s">
        <v>13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</row>
    <row r="40" spans="4:54" ht="12.75">
      <c r="D40" s="13"/>
      <c r="E40" s="13" t="s">
        <v>13</v>
      </c>
      <c r="F40" s="13" t="s">
        <v>13</v>
      </c>
      <c r="G40" s="13" t="s">
        <v>13</v>
      </c>
      <c r="H40" s="13" t="s">
        <v>13</v>
      </c>
      <c r="I40" s="13" t="s">
        <v>13</v>
      </c>
      <c r="J40" s="13" t="s">
        <v>13</v>
      </c>
      <c r="K40" s="13" t="s">
        <v>13</v>
      </c>
      <c r="L40" s="13" t="s">
        <v>13</v>
      </c>
      <c r="M40" s="13" t="s">
        <v>13</v>
      </c>
      <c r="N40" s="13" t="s">
        <v>13</v>
      </c>
      <c r="O40" s="13" t="s">
        <v>13</v>
      </c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</row>
    <row r="41" spans="4:54" ht="12.75">
      <c r="D41" s="13"/>
      <c r="E41" s="13" t="s">
        <v>13</v>
      </c>
      <c r="F41" s="13" t="s">
        <v>13</v>
      </c>
      <c r="G41" s="13" t="s">
        <v>13</v>
      </c>
      <c r="H41" s="13" t="s">
        <v>13</v>
      </c>
      <c r="I41" s="13" t="s">
        <v>13</v>
      </c>
      <c r="J41" s="13" t="s">
        <v>13</v>
      </c>
      <c r="K41" s="13" t="s">
        <v>13</v>
      </c>
      <c r="L41" s="13" t="s">
        <v>13</v>
      </c>
      <c r="M41" s="13" t="s">
        <v>13</v>
      </c>
      <c r="N41" s="13" t="s">
        <v>13</v>
      </c>
      <c r="O41" s="13" t="s">
        <v>13</v>
      </c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</row>
    <row r="42" spans="4:54" ht="12.75">
      <c r="D42" s="13"/>
      <c r="E42" s="13" t="s">
        <v>13</v>
      </c>
      <c r="F42" s="13" t="s">
        <v>13</v>
      </c>
      <c r="G42" s="13" t="s">
        <v>13</v>
      </c>
      <c r="H42" s="13" t="s">
        <v>13</v>
      </c>
      <c r="I42" s="13" t="s">
        <v>13</v>
      </c>
      <c r="J42" s="13" t="s">
        <v>13</v>
      </c>
      <c r="K42" s="13" t="s">
        <v>13</v>
      </c>
      <c r="L42" s="13" t="s">
        <v>13</v>
      </c>
      <c r="M42" s="13" t="s">
        <v>13</v>
      </c>
      <c r="N42" s="13" t="s">
        <v>13</v>
      </c>
      <c r="O42" s="13" t="s">
        <v>13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</row>
    <row r="43" spans="4:54" ht="12.75">
      <c r="D43" s="13"/>
      <c r="E43" s="13" t="s">
        <v>13</v>
      </c>
      <c r="F43" s="13" t="s">
        <v>13</v>
      </c>
      <c r="G43" s="13" t="s">
        <v>13</v>
      </c>
      <c r="H43" s="13" t="s">
        <v>13</v>
      </c>
      <c r="I43" s="13" t="s">
        <v>13</v>
      </c>
      <c r="J43" s="13" t="s">
        <v>13</v>
      </c>
      <c r="K43" s="13" t="s">
        <v>13</v>
      </c>
      <c r="L43" s="13" t="s">
        <v>13</v>
      </c>
      <c r="M43" s="13" t="s">
        <v>13</v>
      </c>
      <c r="N43" s="13" t="s">
        <v>13</v>
      </c>
      <c r="O43" s="13" t="s">
        <v>13</v>
      </c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</row>
    <row r="44" spans="4:54" ht="12.75">
      <c r="D44" s="13"/>
      <c r="E44" s="13" t="s">
        <v>13</v>
      </c>
      <c r="F44" s="13" t="s">
        <v>13</v>
      </c>
      <c r="G44" s="13" t="s">
        <v>13</v>
      </c>
      <c r="H44" s="13" t="s">
        <v>13</v>
      </c>
      <c r="I44" s="13" t="s">
        <v>13</v>
      </c>
      <c r="J44" s="13" t="s">
        <v>13</v>
      </c>
      <c r="K44" s="13" t="s">
        <v>13</v>
      </c>
      <c r="L44" s="13" t="s">
        <v>13</v>
      </c>
      <c r="M44" s="13" t="s">
        <v>13</v>
      </c>
      <c r="N44" s="13" t="s">
        <v>13</v>
      </c>
      <c r="O44" s="13" t="s">
        <v>13</v>
      </c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</row>
    <row r="45" spans="4:54" ht="12.75">
      <c r="D45" s="13"/>
      <c r="E45" s="13" t="s">
        <v>13</v>
      </c>
      <c r="F45" s="13" t="s">
        <v>13</v>
      </c>
      <c r="G45" s="13" t="s">
        <v>13</v>
      </c>
      <c r="H45" s="13" t="s">
        <v>13</v>
      </c>
      <c r="I45" s="13" t="s">
        <v>13</v>
      </c>
      <c r="J45" s="13" t="s">
        <v>13</v>
      </c>
      <c r="K45" s="13" t="s">
        <v>13</v>
      </c>
      <c r="L45" s="13" t="s">
        <v>13</v>
      </c>
      <c r="M45" s="13" t="s">
        <v>13</v>
      </c>
      <c r="N45" s="13" t="s">
        <v>13</v>
      </c>
      <c r="O45" s="13" t="s">
        <v>13</v>
      </c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</row>
    <row r="46" spans="4:54" ht="12.75">
      <c r="D46" s="13"/>
      <c r="E46" s="13" t="s">
        <v>13</v>
      </c>
      <c r="F46" s="13" t="s">
        <v>13</v>
      </c>
      <c r="G46" s="13" t="s">
        <v>13</v>
      </c>
      <c r="H46" s="13" t="s">
        <v>13</v>
      </c>
      <c r="I46" s="13" t="s">
        <v>13</v>
      </c>
      <c r="J46" s="13" t="s">
        <v>13</v>
      </c>
      <c r="K46" s="13" t="s">
        <v>13</v>
      </c>
      <c r="L46" s="13" t="s">
        <v>13</v>
      </c>
      <c r="M46" s="13" t="s">
        <v>13</v>
      </c>
      <c r="N46" s="13" t="s">
        <v>13</v>
      </c>
      <c r="O46" s="13" t="s">
        <v>13</v>
      </c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</row>
    <row r="47" spans="4:54" ht="12.75">
      <c r="D47" s="13"/>
      <c r="E47" s="13" t="s">
        <v>13</v>
      </c>
      <c r="F47" s="13" t="s">
        <v>13</v>
      </c>
      <c r="G47" s="13" t="s">
        <v>13</v>
      </c>
      <c r="H47" s="13" t="s">
        <v>13</v>
      </c>
      <c r="I47" s="13" t="s">
        <v>13</v>
      </c>
      <c r="J47" s="13" t="s">
        <v>13</v>
      </c>
      <c r="K47" s="13" t="s">
        <v>13</v>
      </c>
      <c r="L47" s="13" t="s">
        <v>13</v>
      </c>
      <c r="M47" s="13" t="s">
        <v>13</v>
      </c>
      <c r="N47" s="13" t="s">
        <v>13</v>
      </c>
      <c r="O47" s="13" t="s">
        <v>13</v>
      </c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</row>
    <row r="48" spans="4:54" ht="12.75">
      <c r="D48" s="13"/>
      <c r="E48" s="13" t="s">
        <v>13</v>
      </c>
      <c r="F48" s="13" t="s">
        <v>13</v>
      </c>
      <c r="G48" s="13" t="s">
        <v>13</v>
      </c>
      <c r="H48" s="13" t="s">
        <v>13</v>
      </c>
      <c r="I48" s="13" t="s">
        <v>13</v>
      </c>
      <c r="J48" s="13" t="s">
        <v>13</v>
      </c>
      <c r="K48" s="13" t="s">
        <v>13</v>
      </c>
      <c r="L48" s="13" t="s">
        <v>13</v>
      </c>
      <c r="M48" s="13" t="s">
        <v>13</v>
      </c>
      <c r="N48" s="13" t="s">
        <v>13</v>
      </c>
      <c r="O48" s="13" t="s">
        <v>13</v>
      </c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</row>
    <row r="49" spans="4:54" ht="12.75">
      <c r="D49" s="13"/>
      <c r="E49" s="13" t="s">
        <v>13</v>
      </c>
      <c r="F49" s="13" t="s">
        <v>13</v>
      </c>
      <c r="G49" s="13" t="s">
        <v>13</v>
      </c>
      <c r="H49" s="13" t="s">
        <v>13</v>
      </c>
      <c r="I49" s="13" t="s">
        <v>13</v>
      </c>
      <c r="J49" s="13" t="s">
        <v>13</v>
      </c>
      <c r="K49" s="13" t="s">
        <v>13</v>
      </c>
      <c r="L49" s="13" t="s">
        <v>13</v>
      </c>
      <c r="M49" s="13" t="s">
        <v>13</v>
      </c>
      <c r="N49" s="13" t="s">
        <v>13</v>
      </c>
      <c r="O49" s="13" t="s">
        <v>13</v>
      </c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</row>
    <row r="50" spans="4:54" ht="12.75">
      <c r="D50" s="13"/>
      <c r="E50" s="13" t="s">
        <v>13</v>
      </c>
      <c r="F50" s="13" t="s">
        <v>13</v>
      </c>
      <c r="G50" s="13" t="s">
        <v>13</v>
      </c>
      <c r="H50" s="13" t="s">
        <v>13</v>
      </c>
      <c r="I50" s="13" t="s">
        <v>13</v>
      </c>
      <c r="J50" s="13" t="s">
        <v>13</v>
      </c>
      <c r="K50" s="13" t="s">
        <v>13</v>
      </c>
      <c r="L50" s="13" t="s">
        <v>13</v>
      </c>
      <c r="M50" s="13" t="s">
        <v>13</v>
      </c>
      <c r="N50" s="13" t="s">
        <v>13</v>
      </c>
      <c r="O50" s="13" t="s">
        <v>13</v>
      </c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</row>
    <row r="51" spans="4:54" ht="12.75">
      <c r="D51" s="13"/>
      <c r="E51" s="13" t="s">
        <v>13</v>
      </c>
      <c r="F51" s="13" t="s">
        <v>13</v>
      </c>
      <c r="G51" s="13" t="s">
        <v>13</v>
      </c>
      <c r="H51" s="13" t="s">
        <v>13</v>
      </c>
      <c r="I51" s="13" t="s">
        <v>13</v>
      </c>
      <c r="J51" s="13" t="s">
        <v>13</v>
      </c>
      <c r="K51" s="13" t="s">
        <v>13</v>
      </c>
      <c r="L51" s="13" t="s">
        <v>13</v>
      </c>
      <c r="M51" s="13" t="s">
        <v>13</v>
      </c>
      <c r="N51" s="13" t="s">
        <v>13</v>
      </c>
      <c r="O51" s="13" t="s">
        <v>13</v>
      </c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</row>
    <row r="52" spans="4:54" ht="12.75">
      <c r="D52" s="13"/>
      <c r="E52" s="13" t="s">
        <v>13</v>
      </c>
      <c r="F52" s="13" t="s">
        <v>13</v>
      </c>
      <c r="G52" s="13" t="s">
        <v>13</v>
      </c>
      <c r="H52" s="13" t="s">
        <v>13</v>
      </c>
      <c r="I52" s="13" t="s">
        <v>13</v>
      </c>
      <c r="J52" s="13" t="s">
        <v>13</v>
      </c>
      <c r="K52" s="13" t="s">
        <v>13</v>
      </c>
      <c r="L52" s="13" t="s">
        <v>13</v>
      </c>
      <c r="M52" s="13" t="s">
        <v>13</v>
      </c>
      <c r="N52" s="13" t="s">
        <v>13</v>
      </c>
      <c r="O52" s="13" t="s">
        <v>13</v>
      </c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</row>
    <row r="53" spans="4:54" ht="12.75">
      <c r="D53" s="13"/>
      <c r="E53" s="13" t="s">
        <v>13</v>
      </c>
      <c r="F53" s="13" t="s">
        <v>13</v>
      </c>
      <c r="G53" s="13" t="s">
        <v>13</v>
      </c>
      <c r="H53" s="13" t="s">
        <v>13</v>
      </c>
      <c r="I53" s="13" t="s">
        <v>13</v>
      </c>
      <c r="J53" s="13" t="s">
        <v>13</v>
      </c>
      <c r="K53" s="13" t="s">
        <v>13</v>
      </c>
      <c r="L53" s="13" t="s">
        <v>13</v>
      </c>
      <c r="M53" s="13" t="s">
        <v>13</v>
      </c>
      <c r="N53" s="13" t="s">
        <v>13</v>
      </c>
      <c r="O53" s="13" t="s">
        <v>13</v>
      </c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</row>
    <row r="54" spans="4:54" ht="12.75">
      <c r="D54" s="13"/>
      <c r="E54" s="13" t="s">
        <v>13</v>
      </c>
      <c r="F54" s="13" t="s">
        <v>13</v>
      </c>
      <c r="G54" s="13" t="s">
        <v>13</v>
      </c>
      <c r="H54" s="13" t="s">
        <v>13</v>
      </c>
      <c r="I54" s="13" t="s">
        <v>13</v>
      </c>
      <c r="J54" s="13" t="s">
        <v>13</v>
      </c>
      <c r="K54" s="13" t="s">
        <v>13</v>
      </c>
      <c r="L54" s="13" t="s">
        <v>13</v>
      </c>
      <c r="M54" s="13" t="s">
        <v>13</v>
      </c>
      <c r="N54" s="13" t="s">
        <v>13</v>
      </c>
      <c r="O54" s="13" t="s">
        <v>13</v>
      </c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</row>
    <row r="55" spans="4:54" ht="12.75">
      <c r="D55" s="13"/>
      <c r="E55" s="13" t="s">
        <v>13</v>
      </c>
      <c r="F55" s="13" t="s">
        <v>13</v>
      </c>
      <c r="G55" s="13" t="s">
        <v>13</v>
      </c>
      <c r="H55" s="13" t="s">
        <v>13</v>
      </c>
      <c r="I55" s="13" t="s">
        <v>13</v>
      </c>
      <c r="J55" s="13" t="s">
        <v>13</v>
      </c>
      <c r="K55" s="13" t="s">
        <v>13</v>
      </c>
      <c r="L55" s="13" t="s">
        <v>13</v>
      </c>
      <c r="M55" s="13" t="s">
        <v>13</v>
      </c>
      <c r="N55" s="13" t="s">
        <v>13</v>
      </c>
      <c r="O55" s="13" t="s">
        <v>13</v>
      </c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</row>
    <row r="56" spans="5:15" ht="12.75">
      <c r="E56" t="s">
        <v>13</v>
      </c>
      <c r="F56" t="s">
        <v>13</v>
      </c>
      <c r="G56" t="s">
        <v>13</v>
      </c>
      <c r="H56" t="s">
        <v>13</v>
      </c>
      <c r="I56" t="s">
        <v>13</v>
      </c>
      <c r="J56" t="s">
        <v>13</v>
      </c>
      <c r="K56" t="s">
        <v>13</v>
      </c>
      <c r="L56" t="s">
        <v>13</v>
      </c>
      <c r="M56" t="s">
        <v>13</v>
      </c>
      <c r="N56" t="s">
        <v>13</v>
      </c>
      <c r="O56" t="s">
        <v>13</v>
      </c>
    </row>
    <row r="57" spans="5:15" ht="12.75">
      <c r="E57" t="s">
        <v>13</v>
      </c>
      <c r="F57" t="s">
        <v>13</v>
      </c>
      <c r="G57" t="s">
        <v>13</v>
      </c>
      <c r="H57" t="s">
        <v>13</v>
      </c>
      <c r="I57" t="s">
        <v>13</v>
      </c>
      <c r="J57" t="s">
        <v>13</v>
      </c>
      <c r="K57" t="s">
        <v>13</v>
      </c>
      <c r="L57" t="s">
        <v>13</v>
      </c>
      <c r="M57" t="s">
        <v>13</v>
      </c>
      <c r="N57" t="s">
        <v>13</v>
      </c>
      <c r="O57" t="s">
        <v>13</v>
      </c>
    </row>
    <row r="58" spans="5:15" ht="12.75">
      <c r="E58" t="s">
        <v>13</v>
      </c>
      <c r="F58" t="s">
        <v>13</v>
      </c>
      <c r="G58" t="s">
        <v>13</v>
      </c>
      <c r="H58" t="s">
        <v>13</v>
      </c>
      <c r="I58" t="s">
        <v>13</v>
      </c>
      <c r="J58" t="s">
        <v>13</v>
      </c>
      <c r="K58" t="s">
        <v>13</v>
      </c>
      <c r="L58" t="s">
        <v>13</v>
      </c>
      <c r="M58" t="s">
        <v>13</v>
      </c>
      <c r="N58" t="s">
        <v>13</v>
      </c>
      <c r="O58" t="s">
        <v>13</v>
      </c>
    </row>
    <row r="59" spans="5:15" ht="12.75">
      <c r="E59" t="s">
        <v>13</v>
      </c>
      <c r="F59" t="s">
        <v>13</v>
      </c>
      <c r="G59" t="s">
        <v>13</v>
      </c>
      <c r="H59" t="s">
        <v>13</v>
      </c>
      <c r="I59" t="s">
        <v>13</v>
      </c>
      <c r="J59" t="s">
        <v>13</v>
      </c>
      <c r="K59" t="s">
        <v>13</v>
      </c>
      <c r="L59" t="s">
        <v>13</v>
      </c>
      <c r="M59" t="s">
        <v>13</v>
      </c>
      <c r="N59" t="s">
        <v>13</v>
      </c>
      <c r="O59" t="s">
        <v>13</v>
      </c>
    </row>
    <row r="60" spans="5:15" ht="12.75">
      <c r="E60" t="s">
        <v>13</v>
      </c>
      <c r="F60" t="s">
        <v>13</v>
      </c>
      <c r="G60" t="s">
        <v>13</v>
      </c>
      <c r="H60" t="s">
        <v>13</v>
      </c>
      <c r="I60" t="s">
        <v>13</v>
      </c>
      <c r="J60" t="s">
        <v>13</v>
      </c>
      <c r="K60" t="s">
        <v>13</v>
      </c>
      <c r="L60" t="s">
        <v>13</v>
      </c>
      <c r="M60" t="s">
        <v>13</v>
      </c>
      <c r="N60" t="s">
        <v>13</v>
      </c>
      <c r="O60" t="s">
        <v>13</v>
      </c>
    </row>
    <row r="61" spans="5:15" ht="12.75">
      <c r="E61" t="s">
        <v>13</v>
      </c>
      <c r="F61" t="s">
        <v>13</v>
      </c>
      <c r="G61" t="s">
        <v>13</v>
      </c>
      <c r="H61" t="s">
        <v>13</v>
      </c>
      <c r="I61" t="s">
        <v>13</v>
      </c>
      <c r="J61" t="s">
        <v>13</v>
      </c>
      <c r="K61" t="s">
        <v>13</v>
      </c>
      <c r="L61" t="s">
        <v>13</v>
      </c>
      <c r="M61" t="s">
        <v>13</v>
      </c>
      <c r="N61" t="s">
        <v>13</v>
      </c>
      <c r="O61" t="s">
        <v>13</v>
      </c>
    </row>
    <row r="62" spans="5:15" ht="12.75">
      <c r="E62" t="s">
        <v>13</v>
      </c>
      <c r="F62" t="s">
        <v>13</v>
      </c>
      <c r="G62" t="s">
        <v>13</v>
      </c>
      <c r="H62" t="s">
        <v>13</v>
      </c>
      <c r="I62" t="s">
        <v>13</v>
      </c>
      <c r="J62" t="s">
        <v>13</v>
      </c>
      <c r="K62" t="s">
        <v>13</v>
      </c>
      <c r="L62" t="s">
        <v>13</v>
      </c>
      <c r="M62" t="s">
        <v>13</v>
      </c>
      <c r="N62" t="s">
        <v>13</v>
      </c>
      <c r="O62" t="s">
        <v>13</v>
      </c>
    </row>
    <row r="63" spans="5:15" ht="12.75">
      <c r="E63" t="s">
        <v>13</v>
      </c>
      <c r="F63" t="s">
        <v>13</v>
      </c>
      <c r="G63" t="s">
        <v>13</v>
      </c>
      <c r="H63" t="s">
        <v>13</v>
      </c>
      <c r="I63" t="s">
        <v>13</v>
      </c>
      <c r="J63" t="s">
        <v>13</v>
      </c>
      <c r="K63" t="s">
        <v>13</v>
      </c>
      <c r="L63" t="s">
        <v>13</v>
      </c>
      <c r="M63" t="s">
        <v>13</v>
      </c>
      <c r="N63" t="s">
        <v>13</v>
      </c>
      <c r="O63" t="s">
        <v>13</v>
      </c>
    </row>
    <row r="64" spans="5:15" ht="12.75">
      <c r="E64" t="s">
        <v>13</v>
      </c>
      <c r="F64" t="s">
        <v>13</v>
      </c>
      <c r="G64" t="s">
        <v>13</v>
      </c>
      <c r="H64" t="s">
        <v>13</v>
      </c>
      <c r="I64" t="s">
        <v>13</v>
      </c>
      <c r="J64" t="s">
        <v>13</v>
      </c>
      <c r="K64" t="s">
        <v>13</v>
      </c>
      <c r="L64" t="s">
        <v>13</v>
      </c>
      <c r="M64" t="s">
        <v>13</v>
      </c>
      <c r="N64" t="s">
        <v>13</v>
      </c>
      <c r="O64" t="s">
        <v>13</v>
      </c>
    </row>
    <row r="65" spans="5:15" ht="12.75">
      <c r="E65" t="s">
        <v>13</v>
      </c>
      <c r="F65" t="s">
        <v>13</v>
      </c>
      <c r="G65" t="s">
        <v>13</v>
      </c>
      <c r="H65" t="s">
        <v>13</v>
      </c>
      <c r="I65" t="s">
        <v>13</v>
      </c>
      <c r="J65" t="s">
        <v>13</v>
      </c>
      <c r="K65" t="s">
        <v>13</v>
      </c>
      <c r="L65" t="s">
        <v>13</v>
      </c>
      <c r="M65" t="s">
        <v>13</v>
      </c>
      <c r="N65" t="s">
        <v>13</v>
      </c>
      <c r="O65" t="s">
        <v>13</v>
      </c>
    </row>
    <row r="66" spans="5:15" ht="12.75">
      <c r="E66" t="s">
        <v>13</v>
      </c>
      <c r="F66" t="s">
        <v>13</v>
      </c>
      <c r="G66" t="s">
        <v>13</v>
      </c>
      <c r="H66" t="s">
        <v>13</v>
      </c>
      <c r="I66" t="s">
        <v>13</v>
      </c>
      <c r="J66" t="s">
        <v>13</v>
      </c>
      <c r="K66" t="s">
        <v>13</v>
      </c>
      <c r="L66" t="s">
        <v>13</v>
      </c>
      <c r="M66" t="s">
        <v>13</v>
      </c>
      <c r="N66" t="s">
        <v>13</v>
      </c>
      <c r="O66" t="s">
        <v>13</v>
      </c>
    </row>
    <row r="67" spans="5:15" ht="12.75">
      <c r="E67" t="s">
        <v>13</v>
      </c>
      <c r="F67" t="s">
        <v>13</v>
      </c>
      <c r="G67" t="s">
        <v>13</v>
      </c>
      <c r="H67" t="s">
        <v>13</v>
      </c>
      <c r="I67" t="s">
        <v>13</v>
      </c>
      <c r="J67" t="s">
        <v>13</v>
      </c>
      <c r="K67" t="s">
        <v>13</v>
      </c>
      <c r="L67" t="s">
        <v>13</v>
      </c>
      <c r="M67" t="s">
        <v>13</v>
      </c>
      <c r="N67" t="s">
        <v>13</v>
      </c>
      <c r="O67" t="s">
        <v>13</v>
      </c>
    </row>
    <row r="68" spans="5:15" ht="12.75">
      <c r="E68" t="s">
        <v>13</v>
      </c>
      <c r="F68" t="s">
        <v>13</v>
      </c>
      <c r="G68" t="s">
        <v>13</v>
      </c>
      <c r="H68" t="s">
        <v>13</v>
      </c>
      <c r="I68" t="s">
        <v>13</v>
      </c>
      <c r="J68" t="s">
        <v>13</v>
      </c>
      <c r="K68" t="s">
        <v>13</v>
      </c>
      <c r="L68" t="s">
        <v>13</v>
      </c>
      <c r="M68" t="s">
        <v>13</v>
      </c>
      <c r="N68" t="s">
        <v>13</v>
      </c>
      <c r="O68" t="s">
        <v>13</v>
      </c>
    </row>
    <row r="69" spans="5:15" ht="12.75">
      <c r="E69" t="s">
        <v>13</v>
      </c>
      <c r="F69" t="s">
        <v>13</v>
      </c>
      <c r="G69" t="s">
        <v>13</v>
      </c>
      <c r="H69" t="s">
        <v>13</v>
      </c>
      <c r="I69" t="s">
        <v>13</v>
      </c>
      <c r="J69" t="s">
        <v>13</v>
      </c>
      <c r="K69" t="s">
        <v>13</v>
      </c>
      <c r="L69" t="s">
        <v>13</v>
      </c>
      <c r="M69" t="s">
        <v>13</v>
      </c>
      <c r="N69" t="s">
        <v>13</v>
      </c>
      <c r="O69" t="s">
        <v>13</v>
      </c>
    </row>
    <row r="70" spans="5:15" ht="12.75">
      <c r="E70" t="s">
        <v>13</v>
      </c>
      <c r="F70" t="s">
        <v>13</v>
      </c>
      <c r="G70" t="s">
        <v>13</v>
      </c>
      <c r="H70" t="s">
        <v>13</v>
      </c>
      <c r="I70" t="s">
        <v>13</v>
      </c>
      <c r="J70" t="s">
        <v>13</v>
      </c>
      <c r="K70" t="s">
        <v>13</v>
      </c>
      <c r="L70" t="s">
        <v>13</v>
      </c>
      <c r="M70" t="s">
        <v>13</v>
      </c>
      <c r="N70" t="s">
        <v>13</v>
      </c>
      <c r="O70" t="s">
        <v>13</v>
      </c>
    </row>
    <row r="71" spans="5:15" ht="12.75">
      <c r="E71" t="s">
        <v>13</v>
      </c>
      <c r="F71" t="s">
        <v>13</v>
      </c>
      <c r="G71" t="s">
        <v>13</v>
      </c>
      <c r="H71" t="s">
        <v>13</v>
      </c>
      <c r="I71" t="s">
        <v>13</v>
      </c>
      <c r="J71" t="s">
        <v>13</v>
      </c>
      <c r="K71" t="s">
        <v>13</v>
      </c>
      <c r="L71" t="s">
        <v>13</v>
      </c>
      <c r="M71" t="s">
        <v>13</v>
      </c>
      <c r="N71" t="s">
        <v>13</v>
      </c>
      <c r="O71" t="s">
        <v>13</v>
      </c>
    </row>
    <row r="72" spans="5:15" ht="12.75">
      <c r="E72" t="s">
        <v>13</v>
      </c>
      <c r="F72" t="s">
        <v>13</v>
      </c>
      <c r="G72" t="s">
        <v>13</v>
      </c>
      <c r="H72" t="s">
        <v>13</v>
      </c>
      <c r="I72" t="s">
        <v>13</v>
      </c>
      <c r="J72" t="s">
        <v>13</v>
      </c>
      <c r="K72" t="s">
        <v>13</v>
      </c>
      <c r="L72" t="s">
        <v>13</v>
      </c>
      <c r="M72" t="s">
        <v>13</v>
      </c>
      <c r="N72" t="s">
        <v>13</v>
      </c>
      <c r="O72" t="s">
        <v>13</v>
      </c>
    </row>
    <row r="73" spans="5:15" ht="12.75">
      <c r="E73" t="s">
        <v>13</v>
      </c>
      <c r="F73" t="s">
        <v>13</v>
      </c>
      <c r="G73" t="s">
        <v>13</v>
      </c>
      <c r="H73" t="s">
        <v>13</v>
      </c>
      <c r="I73" t="s">
        <v>13</v>
      </c>
      <c r="J73" t="s">
        <v>13</v>
      </c>
      <c r="K73" t="s">
        <v>13</v>
      </c>
      <c r="L73" t="s">
        <v>13</v>
      </c>
      <c r="M73" t="s">
        <v>13</v>
      </c>
      <c r="N73" t="s">
        <v>13</v>
      </c>
      <c r="O73" t="s">
        <v>13</v>
      </c>
    </row>
    <row r="74" spans="5:15" ht="12.75">
      <c r="E74" t="s">
        <v>13</v>
      </c>
      <c r="F74" t="s">
        <v>13</v>
      </c>
      <c r="G74" t="s">
        <v>13</v>
      </c>
      <c r="H74" t="s">
        <v>13</v>
      </c>
      <c r="I74" t="s">
        <v>13</v>
      </c>
      <c r="J74" t="s">
        <v>13</v>
      </c>
      <c r="K74" t="s">
        <v>13</v>
      </c>
      <c r="L74" t="s">
        <v>13</v>
      </c>
      <c r="M74" t="s">
        <v>13</v>
      </c>
      <c r="N74" t="s">
        <v>13</v>
      </c>
      <c r="O74" t="s">
        <v>13</v>
      </c>
    </row>
    <row r="75" spans="5:15" ht="12.75">
      <c r="E75" t="s">
        <v>13</v>
      </c>
      <c r="F75" t="s">
        <v>13</v>
      </c>
      <c r="G75" t="s">
        <v>13</v>
      </c>
      <c r="H75" t="s">
        <v>13</v>
      </c>
      <c r="I75" t="s">
        <v>13</v>
      </c>
      <c r="J75" t="s">
        <v>13</v>
      </c>
      <c r="K75" t="s">
        <v>13</v>
      </c>
      <c r="L75" t="s">
        <v>13</v>
      </c>
      <c r="M75" t="s">
        <v>13</v>
      </c>
      <c r="N75" t="s">
        <v>13</v>
      </c>
      <c r="O75" t="s">
        <v>13</v>
      </c>
    </row>
    <row r="76" spans="5:15" ht="12.75">
      <c r="E76" t="s">
        <v>13</v>
      </c>
      <c r="F76" t="s">
        <v>13</v>
      </c>
      <c r="G76" t="s">
        <v>13</v>
      </c>
      <c r="H76" t="s">
        <v>13</v>
      </c>
      <c r="I76" t="s">
        <v>13</v>
      </c>
      <c r="J76" t="s">
        <v>13</v>
      </c>
      <c r="K76" t="s">
        <v>13</v>
      </c>
      <c r="L76" t="s">
        <v>13</v>
      </c>
      <c r="M76" t="s">
        <v>13</v>
      </c>
      <c r="N76" t="s">
        <v>13</v>
      </c>
      <c r="O76" t="s">
        <v>13</v>
      </c>
    </row>
    <row r="77" spans="5:15" ht="12.75">
      <c r="E77" t="s">
        <v>13</v>
      </c>
      <c r="F77" t="s">
        <v>13</v>
      </c>
      <c r="G77" t="s">
        <v>13</v>
      </c>
      <c r="H77" t="s">
        <v>13</v>
      </c>
      <c r="I77" t="s">
        <v>13</v>
      </c>
      <c r="J77" t="s">
        <v>13</v>
      </c>
      <c r="K77" t="s">
        <v>13</v>
      </c>
      <c r="L77" t="s">
        <v>13</v>
      </c>
      <c r="M77" t="s">
        <v>13</v>
      </c>
      <c r="N77" t="s">
        <v>13</v>
      </c>
      <c r="O77" t="s">
        <v>13</v>
      </c>
    </row>
    <row r="78" spans="5:15" ht="12.75">
      <c r="E78" t="s">
        <v>13</v>
      </c>
      <c r="F78" t="s">
        <v>13</v>
      </c>
      <c r="G78" t="s">
        <v>13</v>
      </c>
      <c r="H78" t="s">
        <v>13</v>
      </c>
      <c r="I78" t="s">
        <v>13</v>
      </c>
      <c r="J78" t="s">
        <v>13</v>
      </c>
      <c r="K78" t="s">
        <v>13</v>
      </c>
      <c r="L78" t="s">
        <v>13</v>
      </c>
      <c r="M78" t="s">
        <v>13</v>
      </c>
      <c r="N78" t="s">
        <v>13</v>
      </c>
      <c r="O78" t="s">
        <v>13</v>
      </c>
    </row>
    <row r="79" spans="5:15" ht="12.75">
      <c r="E79" t="s">
        <v>13</v>
      </c>
      <c r="F79" t="s">
        <v>13</v>
      </c>
      <c r="G79" t="s">
        <v>13</v>
      </c>
      <c r="H79" t="s">
        <v>13</v>
      </c>
      <c r="I79" t="s">
        <v>13</v>
      </c>
      <c r="J79" t="s">
        <v>13</v>
      </c>
      <c r="K79" t="s">
        <v>13</v>
      </c>
      <c r="L79" t="s">
        <v>13</v>
      </c>
      <c r="M79" t="s">
        <v>13</v>
      </c>
      <c r="N79" t="s">
        <v>13</v>
      </c>
      <c r="O79" t="s">
        <v>13</v>
      </c>
    </row>
    <row r="80" spans="5:15" ht="12.75">
      <c r="E80" t="s">
        <v>13</v>
      </c>
      <c r="F80" t="s">
        <v>13</v>
      </c>
      <c r="G80" t="s">
        <v>13</v>
      </c>
      <c r="H80" t="s">
        <v>13</v>
      </c>
      <c r="I80" t="s">
        <v>13</v>
      </c>
      <c r="J80" t="s">
        <v>13</v>
      </c>
      <c r="K80" t="s">
        <v>13</v>
      </c>
      <c r="L80" t="s">
        <v>13</v>
      </c>
      <c r="M80" t="s">
        <v>13</v>
      </c>
      <c r="N80" t="s">
        <v>13</v>
      </c>
      <c r="O80" t="s">
        <v>13</v>
      </c>
    </row>
    <row r="81" spans="5:15" ht="12.75">
      <c r="E81" t="s">
        <v>13</v>
      </c>
      <c r="F81" t="s">
        <v>13</v>
      </c>
      <c r="G81" t="s">
        <v>13</v>
      </c>
      <c r="H81" t="s">
        <v>13</v>
      </c>
      <c r="I81" t="s">
        <v>13</v>
      </c>
      <c r="J81" t="s">
        <v>13</v>
      </c>
      <c r="K81" t="s">
        <v>13</v>
      </c>
      <c r="L81" t="s">
        <v>13</v>
      </c>
      <c r="M81" t="s">
        <v>13</v>
      </c>
      <c r="N81" t="s">
        <v>13</v>
      </c>
      <c r="O81" t="s">
        <v>13</v>
      </c>
    </row>
    <row r="82" spans="5:15" ht="12.75">
      <c r="E82" t="s">
        <v>13</v>
      </c>
      <c r="F82" t="s">
        <v>13</v>
      </c>
      <c r="G82" t="s">
        <v>13</v>
      </c>
      <c r="H82" t="s">
        <v>13</v>
      </c>
      <c r="I82" t="s">
        <v>13</v>
      </c>
      <c r="J82" t="s">
        <v>13</v>
      </c>
      <c r="K82" t="s">
        <v>13</v>
      </c>
      <c r="L82" t="s">
        <v>13</v>
      </c>
      <c r="M82" t="s">
        <v>13</v>
      </c>
      <c r="N82" t="s">
        <v>13</v>
      </c>
      <c r="O82" t="s">
        <v>13</v>
      </c>
    </row>
    <row r="83" spans="5:15" ht="12.75">
      <c r="E83" t="s">
        <v>13</v>
      </c>
      <c r="F83" t="s">
        <v>13</v>
      </c>
      <c r="G83" t="s">
        <v>13</v>
      </c>
      <c r="H83" t="s">
        <v>13</v>
      </c>
      <c r="I83" t="s">
        <v>13</v>
      </c>
      <c r="J83" t="s">
        <v>13</v>
      </c>
      <c r="K83" t="s">
        <v>13</v>
      </c>
      <c r="L83" t="s">
        <v>13</v>
      </c>
      <c r="M83" t="s">
        <v>13</v>
      </c>
      <c r="N83" t="s">
        <v>13</v>
      </c>
      <c r="O83" t="s">
        <v>13</v>
      </c>
    </row>
    <row r="84" spans="5:15" ht="12.75">
      <c r="E84" t="s">
        <v>13</v>
      </c>
      <c r="F84" t="s">
        <v>13</v>
      </c>
      <c r="G84" t="s">
        <v>13</v>
      </c>
      <c r="H84" t="s">
        <v>13</v>
      </c>
      <c r="I84" t="s">
        <v>13</v>
      </c>
      <c r="J84" t="s">
        <v>13</v>
      </c>
      <c r="K84" t="s">
        <v>13</v>
      </c>
      <c r="L84" t="s">
        <v>13</v>
      </c>
      <c r="M84" t="s">
        <v>13</v>
      </c>
      <c r="N84" t="s">
        <v>13</v>
      </c>
      <c r="O84" t="s">
        <v>13</v>
      </c>
    </row>
    <row r="85" spans="5:15" ht="12.75">
      <c r="E85" t="s">
        <v>13</v>
      </c>
      <c r="F85" t="s">
        <v>13</v>
      </c>
      <c r="G85" t="s">
        <v>13</v>
      </c>
      <c r="H85" t="s">
        <v>13</v>
      </c>
      <c r="I85" t="s">
        <v>13</v>
      </c>
      <c r="J85" t="s">
        <v>13</v>
      </c>
      <c r="K85" t="s">
        <v>13</v>
      </c>
      <c r="L85" t="s">
        <v>13</v>
      </c>
      <c r="M85" t="s">
        <v>13</v>
      </c>
      <c r="N85" t="s">
        <v>13</v>
      </c>
      <c r="O85" t="s">
        <v>13</v>
      </c>
    </row>
    <row r="86" spans="5:15" ht="12.75">
      <c r="E86" t="s">
        <v>13</v>
      </c>
      <c r="F86" t="s">
        <v>13</v>
      </c>
      <c r="G86" t="s">
        <v>13</v>
      </c>
      <c r="H86" t="s">
        <v>13</v>
      </c>
      <c r="I86" t="s">
        <v>13</v>
      </c>
      <c r="J86" t="s">
        <v>13</v>
      </c>
      <c r="K86" t="s">
        <v>13</v>
      </c>
      <c r="L86" t="s">
        <v>13</v>
      </c>
      <c r="M86" t="s">
        <v>13</v>
      </c>
      <c r="N86" t="s">
        <v>13</v>
      </c>
      <c r="O86" t="s">
        <v>13</v>
      </c>
    </row>
    <row r="87" spans="5:15" ht="12.75">
      <c r="E87" t="s">
        <v>13</v>
      </c>
      <c r="F87" t="s">
        <v>13</v>
      </c>
      <c r="G87" t="s">
        <v>13</v>
      </c>
      <c r="H87" t="s">
        <v>13</v>
      </c>
      <c r="I87" t="s">
        <v>13</v>
      </c>
      <c r="J87" t="s">
        <v>13</v>
      </c>
      <c r="K87" t="s">
        <v>13</v>
      </c>
      <c r="L87" t="s">
        <v>13</v>
      </c>
      <c r="M87" t="s">
        <v>13</v>
      </c>
      <c r="N87" t="s">
        <v>13</v>
      </c>
      <c r="O87" t="s">
        <v>13</v>
      </c>
    </row>
    <row r="88" spans="5:15" ht="12.75">
      <c r="E88" t="s">
        <v>13</v>
      </c>
      <c r="F88" t="s">
        <v>13</v>
      </c>
      <c r="G88" t="s">
        <v>13</v>
      </c>
      <c r="H88" t="s">
        <v>13</v>
      </c>
      <c r="I88" t="s">
        <v>13</v>
      </c>
      <c r="J88" t="s">
        <v>13</v>
      </c>
      <c r="K88" t="s">
        <v>13</v>
      </c>
      <c r="L88" t="s">
        <v>13</v>
      </c>
      <c r="M88" t="s">
        <v>13</v>
      </c>
      <c r="N88" t="s">
        <v>13</v>
      </c>
      <c r="O88" t="s">
        <v>13</v>
      </c>
    </row>
    <row r="89" spans="5:15" ht="12.75">
      <c r="E89" t="s">
        <v>13</v>
      </c>
      <c r="F89" t="s">
        <v>13</v>
      </c>
      <c r="G89" t="s">
        <v>13</v>
      </c>
      <c r="H89" t="s">
        <v>13</v>
      </c>
      <c r="I89" t="s">
        <v>13</v>
      </c>
      <c r="J89" t="s">
        <v>13</v>
      </c>
      <c r="K89" t="s">
        <v>13</v>
      </c>
      <c r="L89" t="s">
        <v>13</v>
      </c>
      <c r="M89" t="s">
        <v>13</v>
      </c>
      <c r="N89" t="s">
        <v>13</v>
      </c>
      <c r="O89" t="s">
        <v>13</v>
      </c>
    </row>
    <row r="90" spans="5:15" ht="12.75">
      <c r="E90" t="s">
        <v>13</v>
      </c>
      <c r="F90" t="s">
        <v>13</v>
      </c>
      <c r="G90" t="s">
        <v>13</v>
      </c>
      <c r="H90" t="s">
        <v>13</v>
      </c>
      <c r="I90" t="s">
        <v>13</v>
      </c>
      <c r="J90" t="s">
        <v>13</v>
      </c>
      <c r="K90" t="s">
        <v>13</v>
      </c>
      <c r="L90" t="s">
        <v>13</v>
      </c>
      <c r="M90" t="s">
        <v>13</v>
      </c>
      <c r="N90" t="s">
        <v>13</v>
      </c>
      <c r="O90" t="s">
        <v>13</v>
      </c>
    </row>
    <row r="91" spans="5:15" ht="12.75">
      <c r="E91" t="s">
        <v>13</v>
      </c>
      <c r="F91" t="s">
        <v>13</v>
      </c>
      <c r="G91" t="s">
        <v>13</v>
      </c>
      <c r="H91" t="s">
        <v>13</v>
      </c>
      <c r="I91" t="s">
        <v>13</v>
      </c>
      <c r="J91" t="s">
        <v>13</v>
      </c>
      <c r="K91" t="s">
        <v>13</v>
      </c>
      <c r="L91" t="s">
        <v>13</v>
      </c>
      <c r="M91" t="s">
        <v>13</v>
      </c>
      <c r="N91" t="s">
        <v>13</v>
      </c>
      <c r="O91" t="s">
        <v>13</v>
      </c>
    </row>
    <row r="92" spans="5:15" ht="12.75">
      <c r="E92" t="s">
        <v>13</v>
      </c>
      <c r="F92" t="s">
        <v>13</v>
      </c>
      <c r="G92" t="s">
        <v>13</v>
      </c>
      <c r="H92" t="s">
        <v>13</v>
      </c>
      <c r="I92" t="s">
        <v>13</v>
      </c>
      <c r="J92" t="s">
        <v>13</v>
      </c>
      <c r="K92" t="s">
        <v>13</v>
      </c>
      <c r="L92" t="s">
        <v>13</v>
      </c>
      <c r="M92" t="s">
        <v>13</v>
      </c>
      <c r="N92" t="s">
        <v>13</v>
      </c>
      <c r="O92" t="s">
        <v>13</v>
      </c>
    </row>
    <row r="93" spans="5:15" ht="12.75">
      <c r="E93" t="s">
        <v>13</v>
      </c>
      <c r="F93" t="s">
        <v>13</v>
      </c>
      <c r="G93" t="s">
        <v>13</v>
      </c>
      <c r="H93" t="s">
        <v>13</v>
      </c>
      <c r="I93" t="s">
        <v>13</v>
      </c>
      <c r="J93" t="s">
        <v>13</v>
      </c>
      <c r="K93" t="s">
        <v>13</v>
      </c>
      <c r="L93" t="s">
        <v>13</v>
      </c>
      <c r="M93" t="s">
        <v>13</v>
      </c>
      <c r="N93" t="s">
        <v>13</v>
      </c>
      <c r="O93" t="s">
        <v>13</v>
      </c>
    </row>
    <row r="94" spans="5:15" ht="12.75">
      <c r="E94" t="s">
        <v>13</v>
      </c>
      <c r="F94" t="s">
        <v>13</v>
      </c>
      <c r="G94" t="s">
        <v>13</v>
      </c>
      <c r="H94" t="s">
        <v>13</v>
      </c>
      <c r="I94" t="s">
        <v>13</v>
      </c>
      <c r="J94" t="s">
        <v>13</v>
      </c>
      <c r="K94" t="s">
        <v>13</v>
      </c>
      <c r="L94" t="s">
        <v>13</v>
      </c>
      <c r="M94" t="s">
        <v>13</v>
      </c>
      <c r="N94" t="s">
        <v>13</v>
      </c>
      <c r="O94" t="s">
        <v>13</v>
      </c>
    </row>
    <row r="95" spans="5:15" ht="12.75">
      <c r="E95" t="s">
        <v>13</v>
      </c>
      <c r="F95" t="s">
        <v>13</v>
      </c>
      <c r="G95" t="s">
        <v>13</v>
      </c>
      <c r="H95" t="s">
        <v>13</v>
      </c>
      <c r="I95" t="s">
        <v>13</v>
      </c>
      <c r="J95" t="s">
        <v>13</v>
      </c>
      <c r="K95" t="s">
        <v>13</v>
      </c>
      <c r="L95" t="s">
        <v>13</v>
      </c>
      <c r="M95" t="s">
        <v>13</v>
      </c>
      <c r="N95" t="s">
        <v>13</v>
      </c>
      <c r="O95" t="s">
        <v>13</v>
      </c>
    </row>
    <row r="96" spans="5:15" ht="12.75">
      <c r="E96" t="s">
        <v>13</v>
      </c>
      <c r="F96" t="s">
        <v>13</v>
      </c>
      <c r="G96" t="s">
        <v>13</v>
      </c>
      <c r="H96" t="s">
        <v>13</v>
      </c>
      <c r="I96" t="s">
        <v>13</v>
      </c>
      <c r="J96" t="s">
        <v>13</v>
      </c>
      <c r="K96" t="s">
        <v>13</v>
      </c>
      <c r="L96" t="s">
        <v>13</v>
      </c>
      <c r="M96" t="s">
        <v>13</v>
      </c>
      <c r="N96" t="s">
        <v>13</v>
      </c>
      <c r="O96" t="s">
        <v>13</v>
      </c>
    </row>
    <row r="97" spans="5:15" ht="12.75">
      <c r="E97" t="s">
        <v>13</v>
      </c>
      <c r="F97" t="s">
        <v>13</v>
      </c>
      <c r="G97" t="s">
        <v>13</v>
      </c>
      <c r="H97" t="s">
        <v>13</v>
      </c>
      <c r="I97" t="s">
        <v>13</v>
      </c>
      <c r="J97" t="s">
        <v>13</v>
      </c>
      <c r="K97" t="s">
        <v>13</v>
      </c>
      <c r="L97" t="s">
        <v>13</v>
      </c>
      <c r="M97" t="s">
        <v>13</v>
      </c>
      <c r="N97" t="s">
        <v>13</v>
      </c>
      <c r="O97" t="s">
        <v>13</v>
      </c>
    </row>
    <row r="98" spans="5:15" ht="12.75">
      <c r="E98" t="s">
        <v>13</v>
      </c>
      <c r="F98" t="s">
        <v>13</v>
      </c>
      <c r="G98" t="s">
        <v>13</v>
      </c>
      <c r="H98" t="s">
        <v>13</v>
      </c>
      <c r="I98" t="s">
        <v>13</v>
      </c>
      <c r="J98" t="s">
        <v>13</v>
      </c>
      <c r="K98" t="s">
        <v>13</v>
      </c>
      <c r="L98" t="s">
        <v>13</v>
      </c>
      <c r="M98" t="s">
        <v>13</v>
      </c>
      <c r="N98" t="s">
        <v>13</v>
      </c>
      <c r="O98" t="s">
        <v>13</v>
      </c>
    </row>
    <row r="99" spans="5:15" ht="12.75">
      <c r="E99" t="s">
        <v>13</v>
      </c>
      <c r="F99" t="s">
        <v>13</v>
      </c>
      <c r="G99" t="s">
        <v>13</v>
      </c>
      <c r="H99" t="s">
        <v>13</v>
      </c>
      <c r="I99" t="s">
        <v>13</v>
      </c>
      <c r="J99" t="s">
        <v>13</v>
      </c>
      <c r="K99" t="s">
        <v>13</v>
      </c>
      <c r="L99" t="s">
        <v>13</v>
      </c>
      <c r="M99" t="s">
        <v>13</v>
      </c>
      <c r="N99" t="s">
        <v>13</v>
      </c>
      <c r="O99" t="s">
        <v>13</v>
      </c>
    </row>
    <row r="100" spans="5:15" ht="12.75">
      <c r="E100" t="s">
        <v>13</v>
      </c>
      <c r="F100" t="s">
        <v>13</v>
      </c>
      <c r="G100" t="s">
        <v>13</v>
      </c>
      <c r="H100" t="s">
        <v>13</v>
      </c>
      <c r="I100" t="s">
        <v>13</v>
      </c>
      <c r="J100" t="s">
        <v>13</v>
      </c>
      <c r="K100" t="s">
        <v>13</v>
      </c>
      <c r="L100" t="s">
        <v>13</v>
      </c>
      <c r="M100" t="s">
        <v>13</v>
      </c>
      <c r="N100" t="s">
        <v>13</v>
      </c>
      <c r="O100" t="s">
        <v>13</v>
      </c>
    </row>
    <row r="101" spans="5:15" ht="12.75">
      <c r="E101" t="s">
        <v>13</v>
      </c>
      <c r="F101" t="s">
        <v>13</v>
      </c>
      <c r="G101" t="s">
        <v>13</v>
      </c>
      <c r="H101" t="s">
        <v>13</v>
      </c>
      <c r="I101" t="s">
        <v>13</v>
      </c>
      <c r="J101" t="s">
        <v>13</v>
      </c>
      <c r="K101" t="s">
        <v>13</v>
      </c>
      <c r="L101" t="s">
        <v>13</v>
      </c>
      <c r="M101" t="s">
        <v>13</v>
      </c>
      <c r="N101" t="s">
        <v>13</v>
      </c>
      <c r="O101" t="s">
        <v>13</v>
      </c>
    </row>
    <row r="102" spans="5:15" ht="12.75">
      <c r="E102" t="s">
        <v>13</v>
      </c>
      <c r="F102" t="s">
        <v>13</v>
      </c>
      <c r="G102" t="s">
        <v>13</v>
      </c>
      <c r="H102" t="s">
        <v>13</v>
      </c>
      <c r="I102" t="s">
        <v>13</v>
      </c>
      <c r="J102" t="s">
        <v>13</v>
      </c>
      <c r="K102" t="s">
        <v>13</v>
      </c>
      <c r="L102" t="s">
        <v>13</v>
      </c>
      <c r="M102" t="s">
        <v>13</v>
      </c>
      <c r="N102" t="s">
        <v>13</v>
      </c>
      <c r="O102" t="s">
        <v>13</v>
      </c>
    </row>
    <row r="103" spans="5:15" ht="12.75">
      <c r="E103" t="s">
        <v>13</v>
      </c>
      <c r="F103" t="s">
        <v>13</v>
      </c>
      <c r="G103" t="s">
        <v>13</v>
      </c>
      <c r="H103" t="s">
        <v>13</v>
      </c>
      <c r="I103" t="s">
        <v>13</v>
      </c>
      <c r="J103" t="s">
        <v>13</v>
      </c>
      <c r="K103" t="s">
        <v>13</v>
      </c>
      <c r="L103" t="s">
        <v>13</v>
      </c>
      <c r="M103" t="s">
        <v>13</v>
      </c>
      <c r="N103" t="s">
        <v>13</v>
      </c>
      <c r="O103" t="s">
        <v>13</v>
      </c>
    </row>
    <row r="104" spans="5:15" ht="12.75">
      <c r="E104" t="s">
        <v>13</v>
      </c>
      <c r="F104" t="s">
        <v>13</v>
      </c>
      <c r="G104" t="s">
        <v>13</v>
      </c>
      <c r="H104" t="s">
        <v>13</v>
      </c>
      <c r="I104" t="s">
        <v>13</v>
      </c>
      <c r="J104" t="s">
        <v>13</v>
      </c>
      <c r="K104" t="s">
        <v>13</v>
      </c>
      <c r="L104" t="s">
        <v>13</v>
      </c>
      <c r="M104" t="s">
        <v>13</v>
      </c>
      <c r="N104" t="s">
        <v>13</v>
      </c>
      <c r="O104" t="s">
        <v>13</v>
      </c>
    </row>
    <row r="105" spans="5:15" ht="12.75">
      <c r="E105" t="s">
        <v>13</v>
      </c>
      <c r="F105" t="s">
        <v>13</v>
      </c>
      <c r="G105" t="s">
        <v>13</v>
      </c>
      <c r="H105" t="s">
        <v>13</v>
      </c>
      <c r="I105" t="s">
        <v>13</v>
      </c>
      <c r="J105" t="s">
        <v>13</v>
      </c>
      <c r="K105" t="s">
        <v>13</v>
      </c>
      <c r="L105" t="s">
        <v>13</v>
      </c>
      <c r="M105" t="s">
        <v>13</v>
      </c>
      <c r="N105" t="s">
        <v>13</v>
      </c>
      <c r="O105" t="s">
        <v>13</v>
      </c>
    </row>
    <row r="106" spans="5:15" ht="12.75">
      <c r="E106" t="s">
        <v>13</v>
      </c>
      <c r="F106" t="s">
        <v>13</v>
      </c>
      <c r="G106" t="s">
        <v>13</v>
      </c>
      <c r="H106" t="s">
        <v>13</v>
      </c>
      <c r="I106" t="s">
        <v>13</v>
      </c>
      <c r="J106" t="s">
        <v>13</v>
      </c>
      <c r="K106" t="s">
        <v>13</v>
      </c>
      <c r="L106" t="s">
        <v>13</v>
      </c>
      <c r="M106" t="s">
        <v>13</v>
      </c>
      <c r="N106" t="s">
        <v>13</v>
      </c>
      <c r="O106" t="s">
        <v>13</v>
      </c>
    </row>
    <row r="107" spans="5:15" ht="12.75">
      <c r="E107" t="s">
        <v>13</v>
      </c>
      <c r="F107" t="s">
        <v>13</v>
      </c>
      <c r="G107" t="s">
        <v>13</v>
      </c>
      <c r="H107" t="s">
        <v>13</v>
      </c>
      <c r="I107" t="s">
        <v>13</v>
      </c>
      <c r="J107" t="s">
        <v>13</v>
      </c>
      <c r="K107" t="s">
        <v>13</v>
      </c>
      <c r="L107" t="s">
        <v>13</v>
      </c>
      <c r="M107" t="s">
        <v>13</v>
      </c>
      <c r="N107" t="s">
        <v>13</v>
      </c>
      <c r="O107" t="s">
        <v>13</v>
      </c>
    </row>
    <row r="108" spans="5:15" ht="12.75">
      <c r="E108" t="s">
        <v>13</v>
      </c>
      <c r="F108" t="s">
        <v>13</v>
      </c>
      <c r="G108" t="s">
        <v>13</v>
      </c>
      <c r="H108" t="s">
        <v>13</v>
      </c>
      <c r="I108" t="s">
        <v>13</v>
      </c>
      <c r="J108" t="s">
        <v>13</v>
      </c>
      <c r="K108" t="s">
        <v>13</v>
      </c>
      <c r="L108" t="s">
        <v>13</v>
      </c>
      <c r="M108" t="s">
        <v>13</v>
      </c>
      <c r="N108" t="s">
        <v>13</v>
      </c>
      <c r="O108" t="s">
        <v>13</v>
      </c>
    </row>
    <row r="109" spans="5:15" ht="12.75">
      <c r="E109" t="s">
        <v>13</v>
      </c>
      <c r="F109" t="s">
        <v>13</v>
      </c>
      <c r="G109" t="s">
        <v>13</v>
      </c>
      <c r="H109" t="s">
        <v>13</v>
      </c>
      <c r="I109" t="s">
        <v>13</v>
      </c>
      <c r="J109" t="s">
        <v>13</v>
      </c>
      <c r="K109" t="s">
        <v>13</v>
      </c>
      <c r="L109" t="s">
        <v>13</v>
      </c>
      <c r="M109" t="s">
        <v>13</v>
      </c>
      <c r="N109" t="s">
        <v>13</v>
      </c>
      <c r="O109" t="s">
        <v>13</v>
      </c>
    </row>
    <row r="110" spans="5:15" ht="12.75">
      <c r="E110" t="s">
        <v>13</v>
      </c>
      <c r="F110" t="s">
        <v>13</v>
      </c>
      <c r="G110" t="s">
        <v>13</v>
      </c>
      <c r="H110" t="s">
        <v>13</v>
      </c>
      <c r="I110" t="s">
        <v>13</v>
      </c>
      <c r="J110" t="s">
        <v>13</v>
      </c>
      <c r="K110" t="s">
        <v>13</v>
      </c>
      <c r="L110" t="s">
        <v>13</v>
      </c>
      <c r="M110" t="s">
        <v>13</v>
      </c>
      <c r="N110" t="s">
        <v>13</v>
      </c>
      <c r="O110" t="s">
        <v>13</v>
      </c>
    </row>
    <row r="111" spans="5:15" ht="12.75">
      <c r="E111" t="s">
        <v>13</v>
      </c>
      <c r="F111" t="s">
        <v>13</v>
      </c>
      <c r="G111" t="s">
        <v>13</v>
      </c>
      <c r="H111" t="s">
        <v>13</v>
      </c>
      <c r="I111" t="s">
        <v>13</v>
      </c>
      <c r="J111" t="s">
        <v>13</v>
      </c>
      <c r="K111" t="s">
        <v>13</v>
      </c>
      <c r="L111" t="s">
        <v>13</v>
      </c>
      <c r="M111" t="s">
        <v>13</v>
      </c>
      <c r="N111" t="s">
        <v>13</v>
      </c>
      <c r="O111" t="s">
        <v>13</v>
      </c>
    </row>
    <row r="112" spans="5:15" ht="12.75">
      <c r="E112" t="s">
        <v>13</v>
      </c>
      <c r="F112" t="s">
        <v>13</v>
      </c>
      <c r="G112" t="s">
        <v>13</v>
      </c>
      <c r="H112" t="s">
        <v>13</v>
      </c>
      <c r="I112" t="s">
        <v>13</v>
      </c>
      <c r="J112" t="s">
        <v>13</v>
      </c>
      <c r="K112" t="s">
        <v>13</v>
      </c>
      <c r="L112" t="s">
        <v>13</v>
      </c>
      <c r="M112" t="s">
        <v>13</v>
      </c>
      <c r="N112" t="s">
        <v>13</v>
      </c>
      <c r="O112" t="s">
        <v>13</v>
      </c>
    </row>
    <row r="113" spans="5:15" ht="12.75">
      <c r="E113" t="s">
        <v>13</v>
      </c>
      <c r="F113" t="s">
        <v>13</v>
      </c>
      <c r="G113" t="s">
        <v>13</v>
      </c>
      <c r="H113" t="s">
        <v>13</v>
      </c>
      <c r="I113" t="s">
        <v>13</v>
      </c>
      <c r="J113" t="s">
        <v>13</v>
      </c>
      <c r="K113" t="s">
        <v>13</v>
      </c>
      <c r="L113" t="s">
        <v>13</v>
      </c>
      <c r="M113" t="s">
        <v>13</v>
      </c>
      <c r="N113" t="s">
        <v>13</v>
      </c>
      <c r="O113" t="s">
        <v>13</v>
      </c>
    </row>
    <row r="114" spans="5:15" ht="12.75">
      <c r="E114" t="s">
        <v>13</v>
      </c>
      <c r="F114" t="s">
        <v>13</v>
      </c>
      <c r="G114" t="s">
        <v>13</v>
      </c>
      <c r="H114" t="s">
        <v>13</v>
      </c>
      <c r="I114" t="s">
        <v>13</v>
      </c>
      <c r="J114" t="s">
        <v>13</v>
      </c>
      <c r="K114" t="s">
        <v>13</v>
      </c>
      <c r="L114" t="s">
        <v>13</v>
      </c>
      <c r="M114" t="s">
        <v>13</v>
      </c>
      <c r="N114" t="s">
        <v>13</v>
      </c>
      <c r="O114" t="s">
        <v>13</v>
      </c>
    </row>
    <row r="115" spans="5:15" ht="12.75">
      <c r="E115" t="s">
        <v>13</v>
      </c>
      <c r="F115" t="s">
        <v>13</v>
      </c>
      <c r="G115" t="s">
        <v>13</v>
      </c>
      <c r="H115" t="s">
        <v>13</v>
      </c>
      <c r="I115" t="s">
        <v>13</v>
      </c>
      <c r="J115" t="s">
        <v>13</v>
      </c>
      <c r="K115" t="s">
        <v>13</v>
      </c>
      <c r="L115" t="s">
        <v>13</v>
      </c>
      <c r="M115" t="s">
        <v>13</v>
      </c>
      <c r="N115" t="s">
        <v>13</v>
      </c>
      <c r="O115" t="s">
        <v>13</v>
      </c>
    </row>
    <row r="116" spans="5:15" ht="12.75">
      <c r="E116" t="s">
        <v>13</v>
      </c>
      <c r="F116" t="s">
        <v>13</v>
      </c>
      <c r="G116" t="s">
        <v>13</v>
      </c>
      <c r="H116" t="s">
        <v>13</v>
      </c>
      <c r="I116" t="s">
        <v>13</v>
      </c>
      <c r="J116" t="s">
        <v>13</v>
      </c>
      <c r="K116" t="s">
        <v>13</v>
      </c>
      <c r="L116" t="s">
        <v>13</v>
      </c>
      <c r="M116" t="s">
        <v>13</v>
      </c>
      <c r="N116" t="s">
        <v>13</v>
      </c>
      <c r="O116" t="s">
        <v>13</v>
      </c>
    </row>
    <row r="117" spans="5:15" ht="12.75">
      <c r="E117" t="s">
        <v>13</v>
      </c>
      <c r="F117" t="s">
        <v>13</v>
      </c>
      <c r="G117" t="s">
        <v>13</v>
      </c>
      <c r="H117" t="s">
        <v>13</v>
      </c>
      <c r="I117" t="s">
        <v>13</v>
      </c>
      <c r="J117" t="s">
        <v>13</v>
      </c>
      <c r="K117" t="s">
        <v>13</v>
      </c>
      <c r="L117" t="s">
        <v>13</v>
      </c>
      <c r="M117" t="s">
        <v>13</v>
      </c>
      <c r="N117" t="s">
        <v>13</v>
      </c>
      <c r="O117" t="s">
        <v>13</v>
      </c>
    </row>
    <row r="118" spans="5:15" ht="12.75">
      <c r="E118" t="s">
        <v>13</v>
      </c>
      <c r="F118" t="s">
        <v>13</v>
      </c>
      <c r="G118" t="s">
        <v>13</v>
      </c>
      <c r="H118" t="s">
        <v>13</v>
      </c>
      <c r="I118" t="s">
        <v>13</v>
      </c>
      <c r="J118" t="s">
        <v>13</v>
      </c>
      <c r="K118" t="s">
        <v>13</v>
      </c>
      <c r="L118" t="s">
        <v>13</v>
      </c>
      <c r="M118" t="s">
        <v>13</v>
      </c>
      <c r="N118" t="s">
        <v>13</v>
      </c>
      <c r="O118" t="s">
        <v>13</v>
      </c>
    </row>
    <row r="119" spans="5:15" ht="12.75">
      <c r="E119" t="s">
        <v>13</v>
      </c>
      <c r="F119" t="s">
        <v>13</v>
      </c>
      <c r="G119" t="s">
        <v>13</v>
      </c>
      <c r="H119" t="s">
        <v>13</v>
      </c>
      <c r="I119" t="s">
        <v>13</v>
      </c>
      <c r="J119" t="s">
        <v>13</v>
      </c>
      <c r="K119" t="s">
        <v>13</v>
      </c>
      <c r="L119" t="s">
        <v>13</v>
      </c>
      <c r="M119" t="s">
        <v>13</v>
      </c>
      <c r="N119" t="s">
        <v>13</v>
      </c>
      <c r="O119" t="s">
        <v>13</v>
      </c>
    </row>
    <row r="120" spans="5:15" ht="12.75">
      <c r="E120" t="s">
        <v>13</v>
      </c>
      <c r="F120" t="s">
        <v>13</v>
      </c>
      <c r="G120" t="s">
        <v>13</v>
      </c>
      <c r="H120" t="s">
        <v>13</v>
      </c>
      <c r="I120" t="s">
        <v>13</v>
      </c>
      <c r="J120" t="s">
        <v>13</v>
      </c>
      <c r="K120" t="s">
        <v>13</v>
      </c>
      <c r="L120" t="s">
        <v>13</v>
      </c>
      <c r="M120" t="s">
        <v>13</v>
      </c>
      <c r="N120" t="s">
        <v>13</v>
      </c>
      <c r="O120" t="s">
        <v>13</v>
      </c>
    </row>
    <row r="121" spans="5:15" ht="12.75">
      <c r="E121" t="s">
        <v>13</v>
      </c>
      <c r="F121" t="s">
        <v>13</v>
      </c>
      <c r="G121" t="s">
        <v>13</v>
      </c>
      <c r="H121" t="s">
        <v>13</v>
      </c>
      <c r="I121" t="s">
        <v>13</v>
      </c>
      <c r="J121" t="s">
        <v>13</v>
      </c>
      <c r="K121" t="s">
        <v>13</v>
      </c>
      <c r="L121" t="s">
        <v>13</v>
      </c>
      <c r="M121" t="s">
        <v>13</v>
      </c>
      <c r="N121" t="s">
        <v>13</v>
      </c>
      <c r="O121" t="s">
        <v>13</v>
      </c>
    </row>
    <row r="122" spans="5:15" ht="12.75">
      <c r="E122" t="s">
        <v>13</v>
      </c>
      <c r="F122" t="s">
        <v>13</v>
      </c>
      <c r="G122" t="s">
        <v>13</v>
      </c>
      <c r="H122" t="s">
        <v>13</v>
      </c>
      <c r="I122" t="s">
        <v>13</v>
      </c>
      <c r="J122" t="s">
        <v>13</v>
      </c>
      <c r="K122" t="s">
        <v>13</v>
      </c>
      <c r="L122" t="s">
        <v>13</v>
      </c>
      <c r="M122" t="s">
        <v>13</v>
      </c>
      <c r="N122" t="s">
        <v>13</v>
      </c>
      <c r="O122" t="s">
        <v>13</v>
      </c>
    </row>
    <row r="123" spans="5:15" ht="12.75">
      <c r="E123" t="s">
        <v>13</v>
      </c>
      <c r="F123" t="s">
        <v>13</v>
      </c>
      <c r="G123" t="s">
        <v>13</v>
      </c>
      <c r="H123" t="s">
        <v>13</v>
      </c>
      <c r="I123" t="s">
        <v>13</v>
      </c>
      <c r="J123" t="s">
        <v>13</v>
      </c>
      <c r="K123" t="s">
        <v>13</v>
      </c>
      <c r="L123" t="s">
        <v>13</v>
      </c>
      <c r="M123" t="s">
        <v>13</v>
      </c>
      <c r="N123" t="s">
        <v>13</v>
      </c>
      <c r="O123" t="s">
        <v>13</v>
      </c>
    </row>
    <row r="124" spans="5:15" ht="12.75">
      <c r="E124" t="s">
        <v>13</v>
      </c>
      <c r="F124" t="s">
        <v>13</v>
      </c>
      <c r="G124" t="s">
        <v>13</v>
      </c>
      <c r="H124" t="s">
        <v>13</v>
      </c>
      <c r="I124" t="s">
        <v>13</v>
      </c>
      <c r="J124" t="s">
        <v>13</v>
      </c>
      <c r="K124" t="s">
        <v>13</v>
      </c>
      <c r="L124" t="s">
        <v>13</v>
      </c>
      <c r="M124" t="s">
        <v>13</v>
      </c>
      <c r="N124" t="s">
        <v>13</v>
      </c>
      <c r="O124" t="s">
        <v>13</v>
      </c>
    </row>
    <row r="125" spans="5:15" ht="12.75">
      <c r="E125" t="s">
        <v>13</v>
      </c>
      <c r="F125" t="s">
        <v>13</v>
      </c>
      <c r="G125" t="s">
        <v>13</v>
      </c>
      <c r="H125" t="s">
        <v>13</v>
      </c>
      <c r="I125" t="s">
        <v>13</v>
      </c>
      <c r="J125" t="s">
        <v>13</v>
      </c>
      <c r="K125" t="s">
        <v>13</v>
      </c>
      <c r="L125" t="s">
        <v>13</v>
      </c>
      <c r="M125" t="s">
        <v>13</v>
      </c>
      <c r="N125" t="s">
        <v>13</v>
      </c>
      <c r="O125" t="s">
        <v>13</v>
      </c>
    </row>
    <row r="126" spans="5:15" ht="12.75">
      <c r="E126" t="s">
        <v>13</v>
      </c>
      <c r="F126" t="s">
        <v>13</v>
      </c>
      <c r="G126" t="s">
        <v>13</v>
      </c>
      <c r="H126" t="s">
        <v>13</v>
      </c>
      <c r="I126" t="s">
        <v>13</v>
      </c>
      <c r="J126" t="s">
        <v>13</v>
      </c>
      <c r="K126" t="s">
        <v>13</v>
      </c>
      <c r="L126" t="s">
        <v>13</v>
      </c>
      <c r="M126" t="s">
        <v>13</v>
      </c>
      <c r="N126" t="s">
        <v>13</v>
      </c>
      <c r="O126" t="s">
        <v>13</v>
      </c>
    </row>
    <row r="127" spans="5:15" ht="12.75">
      <c r="E127" t="s">
        <v>13</v>
      </c>
      <c r="F127" t="s">
        <v>13</v>
      </c>
      <c r="G127" t="s">
        <v>13</v>
      </c>
      <c r="H127" t="s">
        <v>13</v>
      </c>
      <c r="I127" t="s">
        <v>13</v>
      </c>
      <c r="J127" t="s">
        <v>13</v>
      </c>
      <c r="K127" t="s">
        <v>13</v>
      </c>
      <c r="L127" t="s">
        <v>13</v>
      </c>
      <c r="M127" t="s">
        <v>13</v>
      </c>
      <c r="N127" t="s">
        <v>13</v>
      </c>
      <c r="O127" t="s">
        <v>13</v>
      </c>
    </row>
    <row r="128" spans="5:15" ht="12.75">
      <c r="E128" t="s">
        <v>13</v>
      </c>
      <c r="F128" t="s">
        <v>13</v>
      </c>
      <c r="G128" t="s">
        <v>13</v>
      </c>
      <c r="H128" t="s">
        <v>13</v>
      </c>
      <c r="I128" t="s">
        <v>13</v>
      </c>
      <c r="J128" t="s">
        <v>13</v>
      </c>
      <c r="K128" t="s">
        <v>13</v>
      </c>
      <c r="L128" t="s">
        <v>13</v>
      </c>
      <c r="M128" t="s">
        <v>13</v>
      </c>
      <c r="N128" t="s">
        <v>13</v>
      </c>
      <c r="O128" t="s">
        <v>13</v>
      </c>
    </row>
    <row r="129" spans="5:15" ht="12.75">
      <c r="E129" t="s">
        <v>13</v>
      </c>
      <c r="F129" t="s">
        <v>13</v>
      </c>
      <c r="G129" t="s">
        <v>13</v>
      </c>
      <c r="H129" t="s">
        <v>13</v>
      </c>
      <c r="I129" t="s">
        <v>13</v>
      </c>
      <c r="J129" t="s">
        <v>13</v>
      </c>
      <c r="K129" t="s">
        <v>13</v>
      </c>
      <c r="L129" t="s">
        <v>13</v>
      </c>
      <c r="M129" t="s">
        <v>13</v>
      </c>
      <c r="N129" t="s">
        <v>13</v>
      </c>
      <c r="O129" t="s">
        <v>13</v>
      </c>
    </row>
    <row r="130" spans="5:15" ht="12.75">
      <c r="E130" t="s">
        <v>13</v>
      </c>
      <c r="F130" t="s">
        <v>13</v>
      </c>
      <c r="G130" t="s">
        <v>13</v>
      </c>
      <c r="H130" t="s">
        <v>13</v>
      </c>
      <c r="I130" t="s">
        <v>13</v>
      </c>
      <c r="J130" t="s">
        <v>13</v>
      </c>
      <c r="K130" t="s">
        <v>13</v>
      </c>
      <c r="L130" t="s">
        <v>13</v>
      </c>
      <c r="M130" t="s">
        <v>13</v>
      </c>
      <c r="N130" t="s">
        <v>13</v>
      </c>
      <c r="O130" t="s">
        <v>13</v>
      </c>
    </row>
    <row r="131" spans="5:15" ht="12.75">
      <c r="E131" t="s">
        <v>13</v>
      </c>
      <c r="F131" t="s">
        <v>13</v>
      </c>
      <c r="G131" t="s">
        <v>13</v>
      </c>
      <c r="H131" t="s">
        <v>13</v>
      </c>
      <c r="I131" t="s">
        <v>13</v>
      </c>
      <c r="J131" t="s">
        <v>13</v>
      </c>
      <c r="K131" t="s">
        <v>13</v>
      </c>
      <c r="L131" t="s">
        <v>13</v>
      </c>
      <c r="M131" t="s">
        <v>13</v>
      </c>
      <c r="N131" t="s">
        <v>13</v>
      </c>
      <c r="O131" t="s">
        <v>13</v>
      </c>
    </row>
    <row r="132" spans="5:15" ht="12.75">
      <c r="E132" t="s">
        <v>13</v>
      </c>
      <c r="F132" t="s">
        <v>13</v>
      </c>
      <c r="G132" t="s">
        <v>13</v>
      </c>
      <c r="H132" t="s">
        <v>13</v>
      </c>
      <c r="I132" t="s">
        <v>13</v>
      </c>
      <c r="J132" t="s">
        <v>13</v>
      </c>
      <c r="K132" t="s">
        <v>13</v>
      </c>
      <c r="L132" t="s">
        <v>13</v>
      </c>
      <c r="M132" t="s">
        <v>13</v>
      </c>
      <c r="N132" t="s">
        <v>13</v>
      </c>
      <c r="O132" t="s">
        <v>13</v>
      </c>
    </row>
    <row r="133" spans="5:15" ht="12.75">
      <c r="E133" t="s">
        <v>13</v>
      </c>
      <c r="F133" t="s">
        <v>13</v>
      </c>
      <c r="G133" t="s">
        <v>13</v>
      </c>
      <c r="H133" t="s">
        <v>13</v>
      </c>
      <c r="I133" t="s">
        <v>13</v>
      </c>
      <c r="J133" t="s">
        <v>13</v>
      </c>
      <c r="K133" t="s">
        <v>13</v>
      </c>
      <c r="L133" t="s">
        <v>13</v>
      </c>
      <c r="M133" t="s">
        <v>13</v>
      </c>
      <c r="N133" t="s">
        <v>13</v>
      </c>
      <c r="O133" t="s">
        <v>13</v>
      </c>
    </row>
    <row r="134" spans="5:15" ht="12.75">
      <c r="E134" t="s">
        <v>13</v>
      </c>
      <c r="F134" t="s">
        <v>13</v>
      </c>
      <c r="G134" t="s">
        <v>13</v>
      </c>
      <c r="H134" t="s">
        <v>13</v>
      </c>
      <c r="I134" t="s">
        <v>13</v>
      </c>
      <c r="J134" t="s">
        <v>13</v>
      </c>
      <c r="K134" t="s">
        <v>13</v>
      </c>
      <c r="L134" t="s">
        <v>13</v>
      </c>
      <c r="M134" t="s">
        <v>13</v>
      </c>
      <c r="N134" t="s">
        <v>13</v>
      </c>
      <c r="O134" t="s">
        <v>13</v>
      </c>
    </row>
    <row r="135" spans="5:15" ht="12.75">
      <c r="E135" t="s">
        <v>13</v>
      </c>
      <c r="F135" t="s">
        <v>13</v>
      </c>
      <c r="G135" t="s">
        <v>13</v>
      </c>
      <c r="H135" t="s">
        <v>13</v>
      </c>
      <c r="I135" t="s">
        <v>13</v>
      </c>
      <c r="J135" t="s">
        <v>13</v>
      </c>
      <c r="K135" t="s">
        <v>13</v>
      </c>
      <c r="L135" t="s">
        <v>13</v>
      </c>
      <c r="M135" t="s">
        <v>13</v>
      </c>
      <c r="N135" t="s">
        <v>13</v>
      </c>
      <c r="O135" t="s">
        <v>13</v>
      </c>
    </row>
    <row r="136" spans="5:15" ht="12.75">
      <c r="E136" t="s">
        <v>13</v>
      </c>
      <c r="F136" t="s">
        <v>13</v>
      </c>
      <c r="G136" t="s">
        <v>13</v>
      </c>
      <c r="H136" t="s">
        <v>13</v>
      </c>
      <c r="I136" t="s">
        <v>13</v>
      </c>
      <c r="J136" t="s">
        <v>13</v>
      </c>
      <c r="K136" t="s">
        <v>13</v>
      </c>
      <c r="L136" t="s">
        <v>13</v>
      </c>
      <c r="M136" t="s">
        <v>13</v>
      </c>
      <c r="N136" t="s">
        <v>13</v>
      </c>
      <c r="O136" t="s">
        <v>13</v>
      </c>
    </row>
    <row r="137" spans="5:15" ht="12.75">
      <c r="E137" t="s">
        <v>13</v>
      </c>
      <c r="F137" t="s">
        <v>13</v>
      </c>
      <c r="G137" t="s">
        <v>13</v>
      </c>
      <c r="H137" t="s">
        <v>13</v>
      </c>
      <c r="I137" t="s">
        <v>13</v>
      </c>
      <c r="J137" t="s">
        <v>13</v>
      </c>
      <c r="K137" t="s">
        <v>13</v>
      </c>
      <c r="L137" t="s">
        <v>13</v>
      </c>
      <c r="M137" t="s">
        <v>13</v>
      </c>
      <c r="N137" t="s">
        <v>13</v>
      </c>
      <c r="O137" t="s">
        <v>13</v>
      </c>
    </row>
    <row r="138" spans="5:15" ht="12.75">
      <c r="E138" t="s">
        <v>13</v>
      </c>
      <c r="F138" t="s">
        <v>13</v>
      </c>
      <c r="G138" t="s">
        <v>13</v>
      </c>
      <c r="H138" t="s">
        <v>13</v>
      </c>
      <c r="I138" t="s">
        <v>13</v>
      </c>
      <c r="J138" t="s">
        <v>13</v>
      </c>
      <c r="K138" t="s">
        <v>13</v>
      </c>
      <c r="L138" t="s">
        <v>13</v>
      </c>
      <c r="M138" t="s">
        <v>13</v>
      </c>
      <c r="N138" t="s">
        <v>13</v>
      </c>
      <c r="O138" t="s">
        <v>13</v>
      </c>
    </row>
    <row r="139" spans="5:15" ht="12.75">
      <c r="E139" t="s">
        <v>13</v>
      </c>
      <c r="F139" t="s">
        <v>13</v>
      </c>
      <c r="G139" t="s">
        <v>13</v>
      </c>
      <c r="H139" t="s">
        <v>13</v>
      </c>
      <c r="I139" t="s">
        <v>13</v>
      </c>
      <c r="J139" t="s">
        <v>13</v>
      </c>
      <c r="K139" t="s">
        <v>13</v>
      </c>
      <c r="L139" t="s">
        <v>13</v>
      </c>
      <c r="M139" t="s">
        <v>13</v>
      </c>
      <c r="N139" t="s">
        <v>13</v>
      </c>
      <c r="O139" t="s">
        <v>13</v>
      </c>
    </row>
    <row r="140" spans="5:15" ht="12.75">
      <c r="E140" t="s">
        <v>13</v>
      </c>
      <c r="F140" t="s">
        <v>13</v>
      </c>
      <c r="G140" t="s">
        <v>13</v>
      </c>
      <c r="H140" t="s">
        <v>13</v>
      </c>
      <c r="I140" t="s">
        <v>13</v>
      </c>
      <c r="J140" t="s">
        <v>13</v>
      </c>
      <c r="K140" t="s">
        <v>13</v>
      </c>
      <c r="L140" t="s">
        <v>13</v>
      </c>
      <c r="M140" t="s">
        <v>13</v>
      </c>
      <c r="N140" t="s">
        <v>13</v>
      </c>
      <c r="O140" t="s">
        <v>13</v>
      </c>
    </row>
    <row r="141" spans="5:15" ht="12.75">
      <c r="E141" t="s">
        <v>13</v>
      </c>
      <c r="F141" t="s">
        <v>13</v>
      </c>
      <c r="G141" t="s">
        <v>13</v>
      </c>
      <c r="H141" t="s">
        <v>13</v>
      </c>
      <c r="I141" t="s">
        <v>13</v>
      </c>
      <c r="J141" t="s">
        <v>13</v>
      </c>
      <c r="K141" t="s">
        <v>13</v>
      </c>
      <c r="L141" t="s">
        <v>13</v>
      </c>
      <c r="M141" t="s">
        <v>13</v>
      </c>
      <c r="N141" t="s">
        <v>13</v>
      </c>
      <c r="O141" t="s">
        <v>13</v>
      </c>
    </row>
    <row r="142" spans="5:15" ht="12.75">
      <c r="E142" t="s">
        <v>13</v>
      </c>
      <c r="F142" t="s">
        <v>13</v>
      </c>
      <c r="G142" t="s">
        <v>13</v>
      </c>
      <c r="H142" t="s">
        <v>13</v>
      </c>
      <c r="I142" t="s">
        <v>13</v>
      </c>
      <c r="J142" t="s">
        <v>13</v>
      </c>
      <c r="K142" t="s">
        <v>13</v>
      </c>
      <c r="L142" t="s">
        <v>13</v>
      </c>
      <c r="M142" t="s">
        <v>13</v>
      </c>
      <c r="N142" t="s">
        <v>13</v>
      </c>
      <c r="O142" t="s">
        <v>13</v>
      </c>
    </row>
    <row r="143" spans="5:15" ht="12.75">
      <c r="E143" t="s">
        <v>13</v>
      </c>
      <c r="F143" t="s">
        <v>13</v>
      </c>
      <c r="G143" t="s">
        <v>13</v>
      </c>
      <c r="H143" t="s">
        <v>13</v>
      </c>
      <c r="I143" t="s">
        <v>13</v>
      </c>
      <c r="J143" t="s">
        <v>13</v>
      </c>
      <c r="K143" t="s">
        <v>13</v>
      </c>
      <c r="L143" t="s">
        <v>13</v>
      </c>
      <c r="M143" t="s">
        <v>13</v>
      </c>
      <c r="N143" t="s">
        <v>13</v>
      </c>
      <c r="O143" t="s">
        <v>13</v>
      </c>
    </row>
    <row r="144" spans="5:15" ht="12.75">
      <c r="E144" t="s">
        <v>13</v>
      </c>
      <c r="F144" t="s">
        <v>13</v>
      </c>
      <c r="G144" t="s">
        <v>13</v>
      </c>
      <c r="H144" t="s">
        <v>13</v>
      </c>
      <c r="I144" t="s">
        <v>13</v>
      </c>
      <c r="J144" t="s">
        <v>13</v>
      </c>
      <c r="K144" t="s">
        <v>13</v>
      </c>
      <c r="L144" t="s">
        <v>13</v>
      </c>
      <c r="M144" t="s">
        <v>13</v>
      </c>
      <c r="N144" t="s">
        <v>13</v>
      </c>
      <c r="O144" t="s">
        <v>13</v>
      </c>
    </row>
    <row r="145" spans="5:15" ht="12.75">
      <c r="E145" t="s">
        <v>13</v>
      </c>
      <c r="F145" t="s">
        <v>13</v>
      </c>
      <c r="G145" t="s">
        <v>13</v>
      </c>
      <c r="H145" t="s">
        <v>13</v>
      </c>
      <c r="I145" t="s">
        <v>13</v>
      </c>
      <c r="J145" t="s">
        <v>13</v>
      </c>
      <c r="K145" t="s">
        <v>13</v>
      </c>
      <c r="L145" t="s">
        <v>13</v>
      </c>
      <c r="M145" t="s">
        <v>13</v>
      </c>
      <c r="N145" t="s">
        <v>13</v>
      </c>
      <c r="O145" t="s">
        <v>13</v>
      </c>
    </row>
    <row r="146" spans="5:15" ht="12.75">
      <c r="E146" t="s">
        <v>13</v>
      </c>
      <c r="F146" t="s">
        <v>13</v>
      </c>
      <c r="G146" t="s">
        <v>13</v>
      </c>
      <c r="H146" t="s">
        <v>13</v>
      </c>
      <c r="I146" t="s">
        <v>13</v>
      </c>
      <c r="J146" t="s">
        <v>13</v>
      </c>
      <c r="K146" t="s">
        <v>13</v>
      </c>
      <c r="L146" t="s">
        <v>13</v>
      </c>
      <c r="M146" t="s">
        <v>13</v>
      </c>
      <c r="N146" t="s">
        <v>13</v>
      </c>
      <c r="O146" t="s">
        <v>13</v>
      </c>
    </row>
    <row r="147" spans="5:15" ht="12.75">
      <c r="E147" t="s">
        <v>13</v>
      </c>
      <c r="F147" t="s">
        <v>13</v>
      </c>
      <c r="G147" t="s">
        <v>13</v>
      </c>
      <c r="H147" t="s">
        <v>13</v>
      </c>
      <c r="I147" t="s">
        <v>13</v>
      </c>
      <c r="J147" t="s">
        <v>13</v>
      </c>
      <c r="K147" t="s">
        <v>13</v>
      </c>
      <c r="L147" t="s">
        <v>13</v>
      </c>
      <c r="M147" t="s">
        <v>13</v>
      </c>
      <c r="N147" t="s">
        <v>13</v>
      </c>
      <c r="O147" t="s">
        <v>13</v>
      </c>
    </row>
    <row r="148" spans="5:15" ht="12.75">
      <c r="E148" t="s">
        <v>13</v>
      </c>
      <c r="F148" t="s">
        <v>13</v>
      </c>
      <c r="G148" t="s">
        <v>13</v>
      </c>
      <c r="H148" t="s">
        <v>13</v>
      </c>
      <c r="I148" t="s">
        <v>13</v>
      </c>
      <c r="J148" t="s">
        <v>13</v>
      </c>
      <c r="K148" t="s">
        <v>13</v>
      </c>
      <c r="L148" t="s">
        <v>13</v>
      </c>
      <c r="M148" t="s">
        <v>13</v>
      </c>
      <c r="N148" t="s">
        <v>13</v>
      </c>
      <c r="O148" t="s">
        <v>13</v>
      </c>
    </row>
    <row r="149" spans="5:15" ht="12.75">
      <c r="E149" t="s">
        <v>13</v>
      </c>
      <c r="F149" t="s">
        <v>13</v>
      </c>
      <c r="G149" t="s">
        <v>13</v>
      </c>
      <c r="H149" t="s">
        <v>13</v>
      </c>
      <c r="I149" t="s">
        <v>13</v>
      </c>
      <c r="J149" t="s">
        <v>13</v>
      </c>
      <c r="K149" t="s">
        <v>13</v>
      </c>
      <c r="L149" t="s">
        <v>13</v>
      </c>
      <c r="M149" t="s">
        <v>13</v>
      </c>
      <c r="N149" t="s">
        <v>13</v>
      </c>
      <c r="O149" t="s">
        <v>13</v>
      </c>
    </row>
    <row r="150" spans="5:15" ht="12.75">
      <c r="E150" t="s">
        <v>13</v>
      </c>
      <c r="F150" t="s">
        <v>13</v>
      </c>
      <c r="G150" t="s">
        <v>13</v>
      </c>
      <c r="H150" t="s">
        <v>13</v>
      </c>
      <c r="I150" t="s">
        <v>13</v>
      </c>
      <c r="J150" t="s">
        <v>13</v>
      </c>
      <c r="K150" t="s">
        <v>13</v>
      </c>
      <c r="L150" t="s">
        <v>13</v>
      </c>
      <c r="M150" t="s">
        <v>13</v>
      </c>
      <c r="N150" t="s">
        <v>13</v>
      </c>
      <c r="O150" t="s">
        <v>13</v>
      </c>
    </row>
  </sheetData>
  <sheetProtection/>
  <mergeCells count="7">
    <mergeCell ref="AU23:AV23"/>
    <mergeCell ref="D14:AS14"/>
    <mergeCell ref="D23:AS23"/>
    <mergeCell ref="E3:Q3"/>
    <mergeCell ref="S3:AE3"/>
    <mergeCell ref="AG3:AS3"/>
    <mergeCell ref="AU14:AV14"/>
  </mergeCells>
  <conditionalFormatting sqref="E24:Q24 S24:AE24 E4:Q13 AG24:AS24 AG22:AS22 E15:Q22 S22:AE22 AG5:AS13 S15:AE20 AG15:AS20 S5:AE13">
    <cfRule type="cellIs" priority="1" dxfId="0" operator="equal" stopIfTrue="1">
      <formula>0</formula>
    </cfRule>
  </conditionalFormatting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1:A1"/>
  <sheetViews>
    <sheetView showGridLines="0" tabSelected="1" zoomScalePageLayoutView="0" workbookViewId="0" topLeftCell="A1">
      <selection activeCell="P15" sqref="P15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E1:Q150"/>
  <sheetViews>
    <sheetView zoomScalePageLayoutView="0" workbookViewId="0" topLeftCell="A32">
      <selection activeCell="R54" sqref="R54"/>
    </sheetView>
  </sheetViews>
  <sheetFormatPr defaultColWidth="11.421875" defaultRowHeight="12.75"/>
  <cols>
    <col min="1" max="1" width="3.8515625" style="0" customWidth="1"/>
    <col min="2" max="2" width="4.57421875" style="0" customWidth="1"/>
    <col min="3" max="4" width="3.7109375" style="0" customWidth="1"/>
    <col min="5" max="5" width="5.140625" style="0" customWidth="1"/>
    <col min="6" max="6" width="7.7109375" style="0" customWidth="1"/>
    <col min="7" max="7" width="7.00390625" style="0" customWidth="1"/>
    <col min="8" max="8" width="6.00390625" style="0" customWidth="1"/>
    <col min="9" max="9" width="6.57421875" style="0" customWidth="1"/>
    <col min="10" max="10" width="5.7109375" style="0" customWidth="1"/>
    <col min="11" max="11" width="6.28125" style="0" customWidth="1"/>
    <col min="12" max="12" width="2.57421875" style="0" customWidth="1"/>
    <col min="13" max="13" width="6.28125" style="0" customWidth="1"/>
    <col min="14" max="14" width="4.421875" style="0" customWidth="1"/>
    <col min="15" max="15" width="6.00390625" style="0" customWidth="1"/>
  </cols>
  <sheetData>
    <row r="1" spans="5:14" ht="12.75">
      <c r="E1">
        <v>1</v>
      </c>
      <c r="F1" s="17" t="s">
        <v>3</v>
      </c>
      <c r="H1">
        <v>1</v>
      </c>
      <c r="I1" t="s">
        <v>3</v>
      </c>
      <c r="K1">
        <f>E1</f>
        <v>1</v>
      </c>
      <c r="L1" t="s">
        <v>4</v>
      </c>
      <c r="N1">
        <f>H1</f>
        <v>1</v>
      </c>
    </row>
    <row r="2" spans="5:15" ht="12.75">
      <c r="E2">
        <v>0</v>
      </c>
      <c r="F2">
        <v>1</v>
      </c>
      <c r="G2" s="51" t="s">
        <v>13</v>
      </c>
      <c r="H2">
        <v>0</v>
      </c>
      <c r="I2">
        <v>1</v>
      </c>
      <c r="J2" s="51" t="s">
        <v>13</v>
      </c>
      <c r="K2">
        <v>0</v>
      </c>
      <c r="L2">
        <v>1</v>
      </c>
      <c r="M2" s="51" t="s">
        <v>13</v>
      </c>
      <c r="N2">
        <v>0</v>
      </c>
      <c r="O2">
        <v>1</v>
      </c>
    </row>
    <row r="3" spans="5:15" ht="12.75">
      <c r="E3">
        <v>1</v>
      </c>
      <c r="F3">
        <v>1</v>
      </c>
      <c r="G3" s="51" t="s">
        <v>13</v>
      </c>
      <c r="H3">
        <v>1</v>
      </c>
      <c r="I3">
        <v>1</v>
      </c>
      <c r="J3" s="51" t="s">
        <v>13</v>
      </c>
      <c r="K3">
        <v>1</v>
      </c>
      <c r="L3">
        <v>1</v>
      </c>
      <c r="M3" s="51" t="s">
        <v>13</v>
      </c>
      <c r="N3">
        <v>1</v>
      </c>
      <c r="O3">
        <v>1</v>
      </c>
    </row>
    <row r="4" spans="5:15" ht="12.75">
      <c r="E4">
        <v>2</v>
      </c>
      <c r="F4">
        <v>1</v>
      </c>
      <c r="G4" s="51" t="s">
        <v>13</v>
      </c>
      <c r="H4">
        <v>2</v>
      </c>
      <c r="I4">
        <v>1</v>
      </c>
      <c r="J4" s="51" t="s">
        <v>13</v>
      </c>
      <c r="K4">
        <v>2</v>
      </c>
      <c r="L4">
        <v>1</v>
      </c>
      <c r="M4" s="51" t="s">
        <v>13</v>
      </c>
      <c r="N4">
        <v>2</v>
      </c>
      <c r="O4">
        <v>1</v>
      </c>
    </row>
    <row r="5" spans="5:15" ht="12.75">
      <c r="E5">
        <v>2</v>
      </c>
      <c r="F5">
        <v>0</v>
      </c>
      <c r="G5" s="51" t="s">
        <v>13</v>
      </c>
      <c r="H5">
        <v>2</v>
      </c>
      <c r="I5">
        <v>0</v>
      </c>
      <c r="J5" s="51" t="s">
        <v>13</v>
      </c>
      <c r="K5">
        <v>2</v>
      </c>
      <c r="L5">
        <v>0</v>
      </c>
      <c r="M5" s="51" t="s">
        <v>13</v>
      </c>
      <c r="N5">
        <v>2</v>
      </c>
      <c r="O5">
        <v>0</v>
      </c>
    </row>
    <row r="6" spans="5:15" ht="12.75">
      <c r="E6">
        <v>3</v>
      </c>
      <c r="F6">
        <v>0</v>
      </c>
      <c r="G6" s="51" t="s">
        <v>13</v>
      </c>
      <c r="H6">
        <v>3</v>
      </c>
      <c r="I6">
        <v>0</v>
      </c>
      <c r="J6" s="51" t="s">
        <v>13</v>
      </c>
      <c r="K6">
        <v>3</v>
      </c>
      <c r="L6">
        <v>0</v>
      </c>
      <c r="M6" s="51" t="s">
        <v>13</v>
      </c>
      <c r="N6">
        <v>3</v>
      </c>
      <c r="O6">
        <v>0</v>
      </c>
    </row>
    <row r="7" spans="5:15" ht="12.75">
      <c r="E7">
        <v>3</v>
      </c>
      <c r="F7">
        <v>1</v>
      </c>
      <c r="G7" s="51" t="s">
        <v>13</v>
      </c>
      <c r="H7">
        <v>3</v>
      </c>
      <c r="I7">
        <v>1</v>
      </c>
      <c r="J7" s="51" t="s">
        <v>13</v>
      </c>
      <c r="K7">
        <v>4</v>
      </c>
      <c r="L7">
        <v>0</v>
      </c>
      <c r="M7" s="51" t="s">
        <v>13</v>
      </c>
      <c r="N7">
        <v>4</v>
      </c>
      <c r="O7">
        <v>0</v>
      </c>
    </row>
    <row r="8" spans="5:15" ht="12.75">
      <c r="E8">
        <v>4</v>
      </c>
      <c r="F8">
        <v>1</v>
      </c>
      <c r="G8" s="51" t="s">
        <v>13</v>
      </c>
      <c r="H8">
        <v>4</v>
      </c>
      <c r="I8">
        <v>1</v>
      </c>
      <c r="J8" s="51" t="s">
        <v>13</v>
      </c>
      <c r="K8">
        <v>4</v>
      </c>
      <c r="L8">
        <v>1</v>
      </c>
      <c r="M8" s="51" t="s">
        <v>13</v>
      </c>
      <c r="N8">
        <v>4</v>
      </c>
      <c r="O8">
        <v>1</v>
      </c>
    </row>
    <row r="9" spans="5:15" ht="12.75">
      <c r="E9">
        <v>5</v>
      </c>
      <c r="F9">
        <v>1</v>
      </c>
      <c r="G9" s="51" t="s">
        <v>13</v>
      </c>
      <c r="H9">
        <v>5</v>
      </c>
      <c r="I9">
        <v>1</v>
      </c>
      <c r="J9" s="51" t="s">
        <v>13</v>
      </c>
      <c r="K9">
        <v>5</v>
      </c>
      <c r="L9">
        <v>1</v>
      </c>
      <c r="M9" s="51" t="s">
        <v>13</v>
      </c>
      <c r="N9">
        <v>5</v>
      </c>
      <c r="O9">
        <v>1</v>
      </c>
    </row>
    <row r="10" spans="5:15" ht="12.75">
      <c r="E10">
        <v>5</v>
      </c>
      <c r="F10">
        <v>0</v>
      </c>
      <c r="G10" s="51" t="s">
        <v>13</v>
      </c>
      <c r="H10">
        <v>5</v>
      </c>
      <c r="I10">
        <v>0</v>
      </c>
      <c r="J10" s="51" t="s">
        <v>13</v>
      </c>
      <c r="K10">
        <v>6</v>
      </c>
      <c r="L10">
        <v>1</v>
      </c>
      <c r="M10" s="51" t="s">
        <v>13</v>
      </c>
      <c r="N10">
        <v>6</v>
      </c>
      <c r="O10">
        <v>1</v>
      </c>
    </row>
    <row r="11" spans="5:15" ht="12.75">
      <c r="E11">
        <v>6</v>
      </c>
      <c r="F11">
        <v>0</v>
      </c>
      <c r="G11" s="51" t="s">
        <v>13</v>
      </c>
      <c r="H11">
        <v>6</v>
      </c>
      <c r="I11">
        <v>0</v>
      </c>
      <c r="J11" s="51" t="s">
        <v>13</v>
      </c>
      <c r="K11">
        <v>6</v>
      </c>
      <c r="L11">
        <v>0</v>
      </c>
      <c r="M11" s="51" t="s">
        <v>13</v>
      </c>
      <c r="N11">
        <v>6</v>
      </c>
      <c r="O11">
        <v>0</v>
      </c>
    </row>
    <row r="12" spans="5:15" ht="12.75">
      <c r="E12">
        <v>7</v>
      </c>
      <c r="F12">
        <v>0</v>
      </c>
      <c r="G12" s="51" t="s">
        <v>13</v>
      </c>
      <c r="H12">
        <v>7</v>
      </c>
      <c r="I12">
        <v>0</v>
      </c>
      <c r="J12" s="51" t="s">
        <v>13</v>
      </c>
      <c r="K12">
        <v>7</v>
      </c>
      <c r="L12">
        <v>0</v>
      </c>
      <c r="M12" s="51" t="s">
        <v>13</v>
      </c>
      <c r="N12">
        <v>7</v>
      </c>
      <c r="O12">
        <v>0</v>
      </c>
    </row>
    <row r="13" spans="5:15" ht="12.75">
      <c r="E13">
        <v>8</v>
      </c>
      <c r="F13">
        <v>0</v>
      </c>
      <c r="G13" s="51" t="s">
        <v>13</v>
      </c>
      <c r="H13">
        <v>8</v>
      </c>
      <c r="I13">
        <v>0</v>
      </c>
      <c r="J13" s="51" t="s">
        <v>13</v>
      </c>
      <c r="K13">
        <v>8</v>
      </c>
      <c r="L13">
        <v>0</v>
      </c>
      <c r="M13" s="51" t="s">
        <v>13</v>
      </c>
      <c r="N13">
        <v>8</v>
      </c>
      <c r="O13">
        <v>0</v>
      </c>
    </row>
    <row r="14" spans="5:15" ht="12.75">
      <c r="E14">
        <v>8</v>
      </c>
      <c r="F14">
        <v>1</v>
      </c>
      <c r="G14" s="51" t="s">
        <v>13</v>
      </c>
      <c r="H14">
        <v>8</v>
      </c>
      <c r="I14">
        <v>1</v>
      </c>
      <c r="J14" s="51" t="s">
        <v>13</v>
      </c>
      <c r="K14">
        <v>8</v>
      </c>
      <c r="L14">
        <v>1</v>
      </c>
      <c r="M14" s="51" t="s">
        <v>13</v>
      </c>
      <c r="N14">
        <v>8</v>
      </c>
      <c r="O14">
        <v>1</v>
      </c>
    </row>
    <row r="15" spans="5:15" ht="12.75">
      <c r="E15">
        <v>9</v>
      </c>
      <c r="F15">
        <v>1</v>
      </c>
      <c r="G15" s="51" t="s">
        <v>13</v>
      </c>
      <c r="H15">
        <v>9</v>
      </c>
      <c r="I15">
        <v>1</v>
      </c>
      <c r="J15" s="51" t="s">
        <v>13</v>
      </c>
      <c r="K15">
        <v>9</v>
      </c>
      <c r="L15">
        <v>1</v>
      </c>
      <c r="M15" s="51" t="s">
        <v>13</v>
      </c>
      <c r="N15">
        <v>9</v>
      </c>
      <c r="O15">
        <v>1</v>
      </c>
    </row>
    <row r="16" spans="5:15" ht="12.75">
      <c r="E16">
        <v>9</v>
      </c>
      <c r="F16">
        <v>0</v>
      </c>
      <c r="G16" s="51" t="s">
        <v>13</v>
      </c>
      <c r="H16">
        <v>9</v>
      </c>
      <c r="I16">
        <v>0</v>
      </c>
      <c r="J16" s="51" t="s">
        <v>13</v>
      </c>
      <c r="K16">
        <v>9</v>
      </c>
      <c r="L16">
        <v>0</v>
      </c>
      <c r="M16" s="51" t="s">
        <v>13</v>
      </c>
      <c r="N16">
        <v>9</v>
      </c>
      <c r="O16">
        <v>0</v>
      </c>
    </row>
    <row r="17" spans="5:15" ht="12.75">
      <c r="E17">
        <v>10</v>
      </c>
      <c r="F17">
        <v>0</v>
      </c>
      <c r="G17" s="51" t="s">
        <v>13</v>
      </c>
      <c r="H17">
        <v>10</v>
      </c>
      <c r="I17">
        <v>0</v>
      </c>
      <c r="J17" s="51" t="s">
        <v>13</v>
      </c>
      <c r="K17">
        <v>10</v>
      </c>
      <c r="L17">
        <v>0</v>
      </c>
      <c r="M17" s="51" t="s">
        <v>13</v>
      </c>
      <c r="N17">
        <v>10</v>
      </c>
      <c r="O17">
        <v>0</v>
      </c>
    </row>
    <row r="18" spans="5:15" ht="12.75">
      <c r="E18">
        <v>10</v>
      </c>
      <c r="F18">
        <v>1</v>
      </c>
      <c r="G18" s="51" t="s">
        <v>13</v>
      </c>
      <c r="H18">
        <v>10</v>
      </c>
      <c r="I18">
        <v>1</v>
      </c>
      <c r="J18" s="51" t="s">
        <v>13</v>
      </c>
      <c r="K18">
        <v>10</v>
      </c>
      <c r="L18">
        <v>1</v>
      </c>
      <c r="M18" s="51" t="s">
        <v>13</v>
      </c>
      <c r="N18">
        <v>10</v>
      </c>
      <c r="O18">
        <v>1</v>
      </c>
    </row>
    <row r="19" spans="5:15" ht="12.75">
      <c r="E19">
        <v>11</v>
      </c>
      <c r="F19">
        <v>1</v>
      </c>
      <c r="G19" s="51" t="s">
        <v>13</v>
      </c>
      <c r="H19">
        <v>11</v>
      </c>
      <c r="I19">
        <v>1</v>
      </c>
      <c r="J19" s="51" t="s">
        <v>13</v>
      </c>
      <c r="K19">
        <v>11</v>
      </c>
      <c r="L19">
        <v>1</v>
      </c>
      <c r="M19" s="51" t="s">
        <v>13</v>
      </c>
      <c r="N19">
        <v>11</v>
      </c>
      <c r="O19">
        <v>1</v>
      </c>
    </row>
    <row r="20" spans="5:15" ht="12.75">
      <c r="E20">
        <v>11</v>
      </c>
      <c r="F20">
        <v>0</v>
      </c>
      <c r="G20" s="51" t="s">
        <v>13</v>
      </c>
      <c r="H20">
        <v>11</v>
      </c>
      <c r="I20">
        <v>0</v>
      </c>
      <c r="J20" s="51" t="s">
        <v>13</v>
      </c>
      <c r="K20">
        <v>12</v>
      </c>
      <c r="L20">
        <v>1</v>
      </c>
      <c r="M20" s="51" t="s">
        <v>13</v>
      </c>
      <c r="N20">
        <v>12</v>
      </c>
      <c r="O20">
        <v>1</v>
      </c>
    </row>
    <row r="21" spans="5:15" ht="12.75">
      <c r="E21">
        <v>12</v>
      </c>
      <c r="F21">
        <v>0</v>
      </c>
      <c r="G21" s="51" t="s">
        <v>13</v>
      </c>
      <c r="H21">
        <v>12</v>
      </c>
      <c r="I21">
        <v>0</v>
      </c>
      <c r="J21" s="51" t="s">
        <v>13</v>
      </c>
      <c r="K21">
        <v>12</v>
      </c>
      <c r="L21">
        <v>0</v>
      </c>
      <c r="M21" s="51" t="s">
        <v>13</v>
      </c>
      <c r="N21">
        <v>12</v>
      </c>
      <c r="O21">
        <v>0</v>
      </c>
    </row>
    <row r="22" spans="5:15" ht="12.75">
      <c r="E22">
        <v>12</v>
      </c>
      <c r="F22">
        <v>1</v>
      </c>
      <c r="G22" s="51" t="s">
        <v>13</v>
      </c>
      <c r="H22">
        <v>12</v>
      </c>
      <c r="I22">
        <v>1</v>
      </c>
      <c r="J22" s="51" t="s">
        <v>13</v>
      </c>
      <c r="K22">
        <v>13</v>
      </c>
      <c r="L22">
        <v>0</v>
      </c>
      <c r="M22" s="51" t="s">
        <v>13</v>
      </c>
      <c r="N22">
        <v>13</v>
      </c>
      <c r="O22">
        <v>0</v>
      </c>
    </row>
    <row r="23" spans="5:15" ht="12.75">
      <c r="E23">
        <v>13</v>
      </c>
      <c r="F23">
        <v>1</v>
      </c>
      <c r="G23" s="51" t="s">
        <v>13</v>
      </c>
      <c r="H23">
        <v>13</v>
      </c>
      <c r="I23">
        <v>1</v>
      </c>
      <c r="J23" s="51" t="s">
        <v>13</v>
      </c>
      <c r="K23">
        <v>14</v>
      </c>
      <c r="L23">
        <v>0</v>
      </c>
      <c r="M23" s="51" t="s">
        <v>13</v>
      </c>
      <c r="N23">
        <v>14</v>
      </c>
      <c r="O23">
        <v>0</v>
      </c>
    </row>
    <row r="24" spans="5:15" ht="12.75">
      <c r="E24">
        <v>13</v>
      </c>
      <c r="F24">
        <v>0</v>
      </c>
      <c r="G24" s="51" t="s">
        <v>13</v>
      </c>
      <c r="H24">
        <v>13</v>
      </c>
      <c r="I24">
        <v>0</v>
      </c>
      <c r="J24" s="51" t="s">
        <v>13</v>
      </c>
      <c r="K24">
        <v>14</v>
      </c>
      <c r="L24">
        <v>1</v>
      </c>
      <c r="M24" s="51" t="s">
        <v>13</v>
      </c>
      <c r="N24">
        <v>14</v>
      </c>
      <c r="O24">
        <v>1</v>
      </c>
    </row>
    <row r="25" spans="5:15" ht="12.75">
      <c r="E25">
        <v>14</v>
      </c>
      <c r="F25">
        <v>0</v>
      </c>
      <c r="G25" s="51" t="s">
        <v>13</v>
      </c>
      <c r="H25">
        <v>14</v>
      </c>
      <c r="I25">
        <v>0</v>
      </c>
      <c r="J25" s="51" t="s">
        <v>13</v>
      </c>
      <c r="K25">
        <v>15</v>
      </c>
      <c r="L25">
        <v>1</v>
      </c>
      <c r="M25" s="51" t="s">
        <v>13</v>
      </c>
      <c r="N25">
        <v>15</v>
      </c>
      <c r="O25">
        <v>1</v>
      </c>
    </row>
    <row r="26" spans="5:15" ht="12.75">
      <c r="E26">
        <v>15</v>
      </c>
      <c r="F26">
        <v>0</v>
      </c>
      <c r="G26" s="51" t="s">
        <v>13</v>
      </c>
      <c r="H26">
        <v>15</v>
      </c>
      <c r="I26">
        <v>0</v>
      </c>
      <c r="J26" s="51" t="s">
        <v>13</v>
      </c>
      <c r="K26">
        <v>15</v>
      </c>
      <c r="L26">
        <v>0</v>
      </c>
      <c r="M26" s="51" t="s">
        <v>13</v>
      </c>
      <c r="N26">
        <v>15</v>
      </c>
      <c r="O26">
        <v>0</v>
      </c>
    </row>
    <row r="27" spans="5:15" ht="12.75">
      <c r="E27">
        <v>16</v>
      </c>
      <c r="F27">
        <v>0</v>
      </c>
      <c r="G27" s="51" t="s">
        <v>13</v>
      </c>
      <c r="H27">
        <v>16</v>
      </c>
      <c r="I27">
        <v>0</v>
      </c>
      <c r="J27" s="51" t="s">
        <v>13</v>
      </c>
      <c r="K27">
        <v>16</v>
      </c>
      <c r="L27">
        <v>0</v>
      </c>
      <c r="M27" s="51" t="s">
        <v>13</v>
      </c>
      <c r="N27">
        <v>16</v>
      </c>
      <c r="O27">
        <v>0</v>
      </c>
    </row>
    <row r="28" spans="5:15" ht="12.75">
      <c r="E28">
        <v>16</v>
      </c>
      <c r="F28">
        <v>1</v>
      </c>
      <c r="G28" s="51" t="s">
        <v>13</v>
      </c>
      <c r="H28">
        <v>16</v>
      </c>
      <c r="I28">
        <v>1</v>
      </c>
      <c r="J28" s="51" t="s">
        <v>13</v>
      </c>
      <c r="K28">
        <v>16</v>
      </c>
      <c r="L28">
        <v>1</v>
      </c>
      <c r="M28" s="51" t="s">
        <v>13</v>
      </c>
      <c r="N28">
        <v>16</v>
      </c>
      <c r="O28">
        <v>1</v>
      </c>
    </row>
    <row r="29" spans="5:15" ht="12.75">
      <c r="E29">
        <v>17</v>
      </c>
      <c r="F29">
        <v>1</v>
      </c>
      <c r="G29" s="51" t="s">
        <v>13</v>
      </c>
      <c r="H29">
        <v>17</v>
      </c>
      <c r="I29">
        <v>1</v>
      </c>
      <c r="J29" s="51" t="s">
        <v>13</v>
      </c>
      <c r="K29">
        <v>17</v>
      </c>
      <c r="L29">
        <v>1</v>
      </c>
      <c r="M29" s="51" t="s">
        <v>13</v>
      </c>
      <c r="N29">
        <v>17</v>
      </c>
      <c r="O29">
        <v>1</v>
      </c>
    </row>
    <row r="30" spans="5:15" ht="12.75">
      <c r="E30">
        <v>17</v>
      </c>
      <c r="F30">
        <v>0</v>
      </c>
      <c r="G30" s="51" t="s">
        <v>13</v>
      </c>
      <c r="H30">
        <v>17</v>
      </c>
      <c r="I30">
        <v>0</v>
      </c>
      <c r="J30" s="51" t="s">
        <v>13</v>
      </c>
      <c r="K30">
        <v>18</v>
      </c>
      <c r="L30">
        <v>1</v>
      </c>
      <c r="M30" s="51" t="s">
        <v>13</v>
      </c>
      <c r="N30">
        <v>18</v>
      </c>
      <c r="O30">
        <v>1</v>
      </c>
    </row>
    <row r="31" spans="5:15" ht="12.75">
      <c r="E31">
        <v>18</v>
      </c>
      <c r="F31">
        <v>0</v>
      </c>
      <c r="G31" s="51" t="s">
        <v>13</v>
      </c>
      <c r="H31">
        <v>18</v>
      </c>
      <c r="I31">
        <v>0</v>
      </c>
      <c r="J31" s="51" t="s">
        <v>13</v>
      </c>
      <c r="K31">
        <v>18</v>
      </c>
      <c r="L31">
        <v>0</v>
      </c>
      <c r="M31" s="51" t="s">
        <v>13</v>
      </c>
      <c r="N31">
        <v>18</v>
      </c>
      <c r="O31">
        <v>0</v>
      </c>
    </row>
    <row r="32" spans="5:15" ht="12.75">
      <c r="E32">
        <v>18</v>
      </c>
      <c r="F32">
        <v>1</v>
      </c>
      <c r="G32" s="51" t="s">
        <v>13</v>
      </c>
      <c r="H32">
        <v>18</v>
      </c>
      <c r="I32">
        <v>1</v>
      </c>
      <c r="J32" s="51" t="s">
        <v>13</v>
      </c>
      <c r="K32">
        <v>19</v>
      </c>
      <c r="L32">
        <v>0</v>
      </c>
      <c r="M32" s="51" t="s">
        <v>13</v>
      </c>
      <c r="N32">
        <v>19</v>
      </c>
      <c r="O32">
        <v>0</v>
      </c>
    </row>
    <row r="33" spans="5:15" ht="12.75">
      <c r="E33">
        <v>19</v>
      </c>
      <c r="F33">
        <v>1</v>
      </c>
      <c r="G33" s="51" t="s">
        <v>13</v>
      </c>
      <c r="H33">
        <v>19</v>
      </c>
      <c r="I33">
        <v>1</v>
      </c>
      <c r="J33" s="51" t="s">
        <v>13</v>
      </c>
      <c r="K33">
        <v>20</v>
      </c>
      <c r="L33">
        <v>0</v>
      </c>
      <c r="M33" s="51" t="s">
        <v>13</v>
      </c>
      <c r="N33">
        <v>20</v>
      </c>
      <c r="O33">
        <v>0</v>
      </c>
    </row>
    <row r="34" spans="5:15" ht="12.75">
      <c r="E34">
        <v>20</v>
      </c>
      <c r="F34">
        <v>1</v>
      </c>
      <c r="G34" s="51" t="s">
        <v>13</v>
      </c>
      <c r="H34">
        <v>20</v>
      </c>
      <c r="I34">
        <v>1</v>
      </c>
      <c r="J34" s="51" t="s">
        <v>13</v>
      </c>
      <c r="K34">
        <v>20</v>
      </c>
      <c r="L34">
        <v>1</v>
      </c>
      <c r="M34" s="51" t="s">
        <v>13</v>
      </c>
      <c r="N34">
        <v>20</v>
      </c>
      <c r="O34">
        <v>1</v>
      </c>
    </row>
    <row r="35" spans="5:15" ht="12.75">
      <c r="E35">
        <v>21</v>
      </c>
      <c r="F35">
        <v>1</v>
      </c>
      <c r="G35" s="51" t="s">
        <v>13</v>
      </c>
      <c r="H35">
        <v>21</v>
      </c>
      <c r="I35">
        <v>1</v>
      </c>
      <c r="J35" s="51" t="s">
        <v>13</v>
      </c>
      <c r="K35">
        <v>21</v>
      </c>
      <c r="L35">
        <v>1</v>
      </c>
      <c r="M35" s="51" t="s">
        <v>13</v>
      </c>
      <c r="N35">
        <v>21</v>
      </c>
      <c r="O35">
        <v>1</v>
      </c>
    </row>
    <row r="36" spans="5:15" ht="12.75">
      <c r="E36">
        <v>22</v>
      </c>
      <c r="F36">
        <v>1</v>
      </c>
      <c r="G36" s="51" t="s">
        <v>13</v>
      </c>
      <c r="H36">
        <v>22</v>
      </c>
      <c r="I36">
        <v>1</v>
      </c>
      <c r="J36" s="51" t="s">
        <v>13</v>
      </c>
      <c r="K36">
        <v>21</v>
      </c>
      <c r="L36">
        <v>0</v>
      </c>
      <c r="M36" s="51" t="s">
        <v>13</v>
      </c>
      <c r="N36">
        <v>21</v>
      </c>
      <c r="O36">
        <v>0</v>
      </c>
    </row>
    <row r="37" spans="5:17" ht="12.75">
      <c r="E37">
        <v>22</v>
      </c>
      <c r="F37">
        <v>0</v>
      </c>
      <c r="G37" s="51" t="s">
        <v>13</v>
      </c>
      <c r="H37">
        <v>22</v>
      </c>
      <c r="I37">
        <v>0</v>
      </c>
      <c r="J37" s="51" t="s">
        <v>13</v>
      </c>
      <c r="K37">
        <v>22</v>
      </c>
      <c r="L37">
        <v>0</v>
      </c>
      <c r="M37" s="51" t="s">
        <v>13</v>
      </c>
      <c r="N37">
        <v>22</v>
      </c>
      <c r="O37">
        <v>0</v>
      </c>
      <c r="Q37" t="str">
        <f>CONCATENATE("GPS L5 Code (I-Kanal) PRN ",E1)</f>
        <v>GPS L5 Code (I-Kanal) PRN 1</v>
      </c>
    </row>
    <row r="38" spans="5:15" ht="12.75">
      <c r="E38">
        <v>23</v>
      </c>
      <c r="F38">
        <v>0</v>
      </c>
      <c r="G38" s="51" t="s">
        <v>13</v>
      </c>
      <c r="H38">
        <v>23</v>
      </c>
      <c r="I38">
        <v>0</v>
      </c>
      <c r="J38" s="51" t="s">
        <v>13</v>
      </c>
      <c r="K38">
        <v>23</v>
      </c>
      <c r="L38">
        <v>0</v>
      </c>
      <c r="M38" s="51" t="s">
        <v>13</v>
      </c>
      <c r="N38">
        <v>23</v>
      </c>
      <c r="O38">
        <v>0</v>
      </c>
    </row>
    <row r="39" spans="5:17" ht="12.75">
      <c r="E39">
        <v>23</v>
      </c>
      <c r="F39">
        <v>1</v>
      </c>
      <c r="G39" s="51" t="s">
        <v>13</v>
      </c>
      <c r="H39">
        <v>23</v>
      </c>
      <c r="I39">
        <v>1</v>
      </c>
      <c r="J39" s="51" t="s">
        <v>13</v>
      </c>
      <c r="K39">
        <v>24</v>
      </c>
      <c r="L39">
        <v>0</v>
      </c>
      <c r="M39" s="51" t="s">
        <v>13</v>
      </c>
      <c r="N39">
        <v>24</v>
      </c>
      <c r="O39">
        <v>0</v>
      </c>
      <c r="Q39" t="str">
        <f>CONCATENATE("GPS L5 Code (I-Kanal) PRN ",H1)</f>
        <v>GPS L5 Code (I-Kanal) PRN 1</v>
      </c>
    </row>
    <row r="40" spans="5:15" ht="12.75">
      <c r="E40">
        <v>24</v>
      </c>
      <c r="F40">
        <v>1</v>
      </c>
      <c r="G40" s="51" t="s">
        <v>13</v>
      </c>
      <c r="H40">
        <v>24</v>
      </c>
      <c r="I40">
        <v>1</v>
      </c>
      <c r="J40" s="51" t="s">
        <v>13</v>
      </c>
      <c r="K40">
        <v>25</v>
      </c>
      <c r="L40">
        <v>0</v>
      </c>
      <c r="M40" s="51" t="s">
        <v>13</v>
      </c>
      <c r="N40">
        <v>25</v>
      </c>
      <c r="O40">
        <v>0</v>
      </c>
    </row>
    <row r="41" spans="5:17" ht="12.75">
      <c r="E41">
        <v>24</v>
      </c>
      <c r="F41">
        <v>0</v>
      </c>
      <c r="G41" s="51" t="s">
        <v>13</v>
      </c>
      <c r="H41">
        <v>24</v>
      </c>
      <c r="I41">
        <v>0</v>
      </c>
      <c r="J41" s="51" t="s">
        <v>13</v>
      </c>
      <c r="K41">
        <v>26</v>
      </c>
      <c r="L41">
        <v>0</v>
      </c>
      <c r="M41" s="51" t="s">
        <v>13</v>
      </c>
      <c r="N41">
        <v>26</v>
      </c>
      <c r="O41">
        <v>0</v>
      </c>
      <c r="Q41" t="str">
        <f>CONCATENATE("GPS L5 Code (Q-Kanal) PRN ",K1)</f>
        <v>GPS L5 Code (Q-Kanal) PRN 1</v>
      </c>
    </row>
    <row r="42" spans="5:15" ht="12.75">
      <c r="E42">
        <v>25</v>
      </c>
      <c r="F42">
        <v>0</v>
      </c>
      <c r="G42" s="51" t="s">
        <v>13</v>
      </c>
      <c r="H42">
        <v>25</v>
      </c>
      <c r="I42">
        <v>0</v>
      </c>
      <c r="J42" s="51" t="s">
        <v>13</v>
      </c>
      <c r="K42">
        <v>27</v>
      </c>
      <c r="L42">
        <v>0</v>
      </c>
      <c r="M42" s="51" t="s">
        <v>13</v>
      </c>
      <c r="N42">
        <v>27</v>
      </c>
      <c r="O42">
        <v>0</v>
      </c>
    </row>
    <row r="43" spans="5:17" ht="12.75">
      <c r="E43">
        <v>25</v>
      </c>
      <c r="F43">
        <v>1</v>
      </c>
      <c r="G43" s="51" t="s">
        <v>13</v>
      </c>
      <c r="H43">
        <v>25</v>
      </c>
      <c r="I43">
        <v>1</v>
      </c>
      <c r="J43" s="51" t="s">
        <v>13</v>
      </c>
      <c r="K43">
        <v>28</v>
      </c>
      <c r="L43">
        <v>0</v>
      </c>
      <c r="M43" s="51" t="s">
        <v>13</v>
      </c>
      <c r="N43">
        <v>28</v>
      </c>
      <c r="O43">
        <v>0</v>
      </c>
      <c r="Q43" t="str">
        <f>CONCATENATE("GPS L5 Code (Q-Kanal) PRN ",N1)</f>
        <v>GPS L5 Code (Q-Kanal) PRN 1</v>
      </c>
    </row>
    <row r="44" spans="5:15" ht="12.75">
      <c r="E44">
        <v>26</v>
      </c>
      <c r="F44">
        <v>1</v>
      </c>
      <c r="G44" s="51" t="s">
        <v>13</v>
      </c>
      <c r="H44">
        <v>26</v>
      </c>
      <c r="I44">
        <v>1</v>
      </c>
      <c r="J44" s="51" t="s">
        <v>13</v>
      </c>
      <c r="K44">
        <v>29</v>
      </c>
      <c r="L44">
        <v>0</v>
      </c>
      <c r="M44" s="51" t="s">
        <v>13</v>
      </c>
      <c r="N44">
        <v>29</v>
      </c>
      <c r="O44">
        <v>0</v>
      </c>
    </row>
    <row r="45" spans="5:15" ht="12.75">
      <c r="E45">
        <v>27</v>
      </c>
      <c r="F45">
        <v>1</v>
      </c>
      <c r="G45" s="51" t="s">
        <v>13</v>
      </c>
      <c r="H45">
        <v>27</v>
      </c>
      <c r="I45">
        <v>1</v>
      </c>
      <c r="J45" s="51" t="s">
        <v>13</v>
      </c>
      <c r="K45">
        <v>30</v>
      </c>
      <c r="L45">
        <v>0</v>
      </c>
      <c r="M45" s="51" t="s">
        <v>13</v>
      </c>
      <c r="N45">
        <v>30</v>
      </c>
      <c r="O45">
        <v>0</v>
      </c>
    </row>
    <row r="46" spans="5:15" ht="12.75">
      <c r="E46">
        <v>28</v>
      </c>
      <c r="F46">
        <v>1</v>
      </c>
      <c r="G46" s="51" t="s">
        <v>13</v>
      </c>
      <c r="H46">
        <v>28</v>
      </c>
      <c r="I46">
        <v>1</v>
      </c>
      <c r="J46" s="51" t="s">
        <v>13</v>
      </c>
      <c r="K46">
        <v>31</v>
      </c>
      <c r="L46">
        <v>0</v>
      </c>
      <c r="M46" s="51" t="s">
        <v>13</v>
      </c>
      <c r="N46">
        <v>31</v>
      </c>
      <c r="O46">
        <v>0</v>
      </c>
    </row>
    <row r="47" spans="5:15" ht="12.75">
      <c r="E47">
        <v>29</v>
      </c>
      <c r="F47">
        <v>1</v>
      </c>
      <c r="G47" s="51" t="s">
        <v>13</v>
      </c>
      <c r="H47">
        <v>29</v>
      </c>
      <c r="I47">
        <v>1</v>
      </c>
      <c r="J47" s="51" t="s">
        <v>13</v>
      </c>
      <c r="K47">
        <v>32</v>
      </c>
      <c r="L47">
        <v>0</v>
      </c>
      <c r="M47" s="51" t="s">
        <v>13</v>
      </c>
      <c r="N47">
        <v>32</v>
      </c>
      <c r="O47">
        <v>0</v>
      </c>
    </row>
    <row r="48" spans="5:15" ht="12.75">
      <c r="E48">
        <v>29</v>
      </c>
      <c r="F48">
        <v>0</v>
      </c>
      <c r="G48" s="51" t="s">
        <v>13</v>
      </c>
      <c r="H48">
        <v>29</v>
      </c>
      <c r="I48">
        <v>0</v>
      </c>
      <c r="J48" s="51" t="s">
        <v>13</v>
      </c>
      <c r="K48">
        <v>33</v>
      </c>
      <c r="L48">
        <v>0</v>
      </c>
      <c r="M48" s="51" t="s">
        <v>13</v>
      </c>
      <c r="N48">
        <v>33</v>
      </c>
      <c r="O48">
        <v>0</v>
      </c>
    </row>
    <row r="49" spans="5:15" ht="12.75">
      <c r="E49">
        <v>30</v>
      </c>
      <c r="F49">
        <v>0</v>
      </c>
      <c r="G49" s="51" t="s">
        <v>13</v>
      </c>
      <c r="H49">
        <v>30</v>
      </c>
      <c r="I49">
        <v>0</v>
      </c>
      <c r="J49" s="51" t="s">
        <v>13</v>
      </c>
      <c r="K49">
        <v>33</v>
      </c>
      <c r="L49">
        <v>1</v>
      </c>
      <c r="M49" s="51" t="s">
        <v>13</v>
      </c>
      <c r="N49">
        <v>33</v>
      </c>
      <c r="O49">
        <v>1</v>
      </c>
    </row>
    <row r="50" spans="5:15" ht="12.75">
      <c r="E50">
        <v>30</v>
      </c>
      <c r="F50">
        <v>1</v>
      </c>
      <c r="G50" s="51" t="s">
        <v>13</v>
      </c>
      <c r="H50">
        <v>30</v>
      </c>
      <c r="I50">
        <v>1</v>
      </c>
      <c r="J50" s="51" t="s">
        <v>13</v>
      </c>
      <c r="K50">
        <v>34</v>
      </c>
      <c r="L50">
        <v>1</v>
      </c>
      <c r="M50" s="51" t="s">
        <v>13</v>
      </c>
      <c r="N50">
        <v>34</v>
      </c>
      <c r="O50">
        <v>1</v>
      </c>
    </row>
    <row r="51" spans="5:15" ht="12.75">
      <c r="E51">
        <v>31</v>
      </c>
      <c r="F51">
        <v>1</v>
      </c>
      <c r="G51" s="51" t="s">
        <v>13</v>
      </c>
      <c r="H51">
        <v>31</v>
      </c>
      <c r="I51">
        <v>1</v>
      </c>
      <c r="J51" s="51" t="s">
        <v>13</v>
      </c>
      <c r="K51">
        <v>35</v>
      </c>
      <c r="L51">
        <v>1</v>
      </c>
      <c r="M51" s="51" t="s">
        <v>13</v>
      </c>
      <c r="N51">
        <v>35</v>
      </c>
      <c r="O51">
        <v>1</v>
      </c>
    </row>
    <row r="52" spans="5:15" ht="12.75">
      <c r="E52">
        <v>32</v>
      </c>
      <c r="F52">
        <v>1</v>
      </c>
      <c r="G52" s="51" t="s">
        <v>13</v>
      </c>
      <c r="H52">
        <v>32</v>
      </c>
      <c r="I52">
        <v>1</v>
      </c>
      <c r="J52" s="51" t="s">
        <v>13</v>
      </c>
      <c r="K52">
        <v>35</v>
      </c>
      <c r="L52">
        <v>0</v>
      </c>
      <c r="M52" s="51" t="s">
        <v>13</v>
      </c>
      <c r="N52">
        <v>35</v>
      </c>
      <c r="O52">
        <v>0</v>
      </c>
    </row>
    <row r="53" spans="5:15" ht="12.75">
      <c r="E53">
        <v>33</v>
      </c>
      <c r="F53">
        <v>1</v>
      </c>
      <c r="G53" s="51" t="s">
        <v>13</v>
      </c>
      <c r="H53">
        <v>33</v>
      </c>
      <c r="I53">
        <v>1</v>
      </c>
      <c r="J53" s="51" t="s">
        <v>13</v>
      </c>
      <c r="K53">
        <v>36</v>
      </c>
      <c r="L53">
        <v>0</v>
      </c>
      <c r="M53" s="51" t="s">
        <v>13</v>
      </c>
      <c r="N53">
        <v>36</v>
      </c>
      <c r="O53">
        <v>0</v>
      </c>
    </row>
    <row r="54" spans="5:15" ht="12.75">
      <c r="E54">
        <v>34</v>
      </c>
      <c r="F54">
        <v>1</v>
      </c>
      <c r="G54" s="51" t="s">
        <v>13</v>
      </c>
      <c r="H54">
        <v>34</v>
      </c>
      <c r="I54">
        <v>1</v>
      </c>
      <c r="J54" s="51" t="s">
        <v>13</v>
      </c>
      <c r="K54">
        <v>37</v>
      </c>
      <c r="L54">
        <v>0</v>
      </c>
      <c r="M54" s="51" t="s">
        <v>13</v>
      </c>
      <c r="N54">
        <v>37</v>
      </c>
      <c r="O54">
        <v>0</v>
      </c>
    </row>
    <row r="55" spans="5:15" ht="12.75">
      <c r="E55">
        <v>35</v>
      </c>
      <c r="F55">
        <v>1</v>
      </c>
      <c r="G55" s="51" t="s">
        <v>13</v>
      </c>
      <c r="H55">
        <v>35</v>
      </c>
      <c r="I55">
        <v>1</v>
      </c>
      <c r="J55" s="51" t="s">
        <v>13</v>
      </c>
      <c r="K55">
        <v>37</v>
      </c>
      <c r="L55">
        <v>1</v>
      </c>
      <c r="M55" s="51" t="s">
        <v>13</v>
      </c>
      <c r="N55">
        <v>37</v>
      </c>
      <c r="O55">
        <v>1</v>
      </c>
    </row>
    <row r="56" spans="5:15" ht="12.75">
      <c r="E56">
        <v>36</v>
      </c>
      <c r="F56">
        <v>1</v>
      </c>
      <c r="G56" s="51" t="s">
        <v>13</v>
      </c>
      <c r="H56">
        <v>36</v>
      </c>
      <c r="I56">
        <v>1</v>
      </c>
      <c r="J56" s="51" t="s">
        <v>13</v>
      </c>
      <c r="K56">
        <v>38</v>
      </c>
      <c r="L56">
        <v>1</v>
      </c>
      <c r="M56" s="51" t="s">
        <v>13</v>
      </c>
      <c r="N56">
        <v>38</v>
      </c>
      <c r="O56">
        <v>1</v>
      </c>
    </row>
    <row r="57" spans="5:15" ht="12.75">
      <c r="E57">
        <v>37</v>
      </c>
      <c r="F57">
        <v>1</v>
      </c>
      <c r="G57" s="51" t="s">
        <v>13</v>
      </c>
      <c r="H57">
        <v>37</v>
      </c>
      <c r="I57">
        <v>1</v>
      </c>
      <c r="J57" s="51" t="s">
        <v>13</v>
      </c>
      <c r="K57">
        <v>39</v>
      </c>
      <c r="L57">
        <v>1</v>
      </c>
      <c r="M57" s="51" t="s">
        <v>13</v>
      </c>
      <c r="N57">
        <v>39</v>
      </c>
      <c r="O57">
        <v>1</v>
      </c>
    </row>
    <row r="58" spans="5:15" ht="12.75">
      <c r="E58">
        <v>38</v>
      </c>
      <c r="F58">
        <v>1</v>
      </c>
      <c r="G58" s="51" t="s">
        <v>13</v>
      </c>
      <c r="H58">
        <v>38</v>
      </c>
      <c r="I58">
        <v>1</v>
      </c>
      <c r="J58" s="51" t="s">
        <v>13</v>
      </c>
      <c r="K58">
        <v>40</v>
      </c>
      <c r="L58">
        <v>1</v>
      </c>
      <c r="M58" s="51" t="s">
        <v>13</v>
      </c>
      <c r="N58">
        <v>40</v>
      </c>
      <c r="O58">
        <v>1</v>
      </c>
    </row>
    <row r="59" spans="5:15" ht="12.75">
      <c r="E59">
        <v>39</v>
      </c>
      <c r="F59">
        <v>1</v>
      </c>
      <c r="G59" s="51" t="s">
        <v>13</v>
      </c>
      <c r="H59">
        <v>39</v>
      </c>
      <c r="I59">
        <v>1</v>
      </c>
      <c r="J59" s="51" t="s">
        <v>13</v>
      </c>
      <c r="K59">
        <v>41</v>
      </c>
      <c r="L59">
        <v>1</v>
      </c>
      <c r="M59" s="51" t="s">
        <v>13</v>
      </c>
      <c r="N59">
        <v>41</v>
      </c>
      <c r="O59">
        <v>1</v>
      </c>
    </row>
    <row r="60" spans="5:15" ht="12.75">
      <c r="E60">
        <v>40</v>
      </c>
      <c r="F60">
        <v>1</v>
      </c>
      <c r="G60" s="51" t="s">
        <v>13</v>
      </c>
      <c r="H60">
        <v>40</v>
      </c>
      <c r="I60">
        <v>1</v>
      </c>
      <c r="J60" s="51" t="s">
        <v>13</v>
      </c>
      <c r="K60">
        <v>41</v>
      </c>
      <c r="L60">
        <v>0</v>
      </c>
      <c r="M60" s="51" t="s">
        <v>13</v>
      </c>
      <c r="N60">
        <v>41</v>
      </c>
      <c r="O60">
        <v>0</v>
      </c>
    </row>
    <row r="61" spans="5:15" ht="12.75">
      <c r="E61">
        <v>41</v>
      </c>
      <c r="F61">
        <v>1</v>
      </c>
      <c r="G61" s="51" t="s">
        <v>13</v>
      </c>
      <c r="H61">
        <v>41</v>
      </c>
      <c r="I61">
        <v>1</v>
      </c>
      <c r="J61" s="51" t="s">
        <v>13</v>
      </c>
      <c r="K61">
        <v>42</v>
      </c>
      <c r="L61">
        <v>0</v>
      </c>
      <c r="M61" s="51" t="s">
        <v>13</v>
      </c>
      <c r="N61">
        <v>42</v>
      </c>
      <c r="O61">
        <v>0</v>
      </c>
    </row>
    <row r="62" spans="5:15" ht="12.75">
      <c r="E62">
        <v>41</v>
      </c>
      <c r="F62">
        <v>0</v>
      </c>
      <c r="G62" s="51" t="s">
        <v>13</v>
      </c>
      <c r="H62">
        <v>41</v>
      </c>
      <c r="I62">
        <v>0</v>
      </c>
      <c r="J62" s="51" t="s">
        <v>13</v>
      </c>
      <c r="K62">
        <v>42</v>
      </c>
      <c r="L62">
        <v>1</v>
      </c>
      <c r="M62" s="51" t="s">
        <v>13</v>
      </c>
      <c r="N62">
        <v>42</v>
      </c>
      <c r="O62">
        <v>1</v>
      </c>
    </row>
    <row r="63" spans="5:15" ht="12.75">
      <c r="E63">
        <v>42</v>
      </c>
      <c r="F63">
        <v>0</v>
      </c>
      <c r="G63" s="51" t="s">
        <v>13</v>
      </c>
      <c r="H63">
        <v>42</v>
      </c>
      <c r="I63">
        <v>0</v>
      </c>
      <c r="J63" s="51" t="s">
        <v>13</v>
      </c>
      <c r="K63">
        <v>43</v>
      </c>
      <c r="L63">
        <v>1</v>
      </c>
      <c r="M63" s="51" t="s">
        <v>13</v>
      </c>
      <c r="N63">
        <v>43</v>
      </c>
      <c r="O63">
        <v>1</v>
      </c>
    </row>
    <row r="64" spans="5:15" ht="12.75">
      <c r="E64">
        <v>43</v>
      </c>
      <c r="F64">
        <v>0</v>
      </c>
      <c r="G64" s="51" t="s">
        <v>13</v>
      </c>
      <c r="H64">
        <v>43</v>
      </c>
      <c r="I64">
        <v>0</v>
      </c>
      <c r="J64" s="51" t="s">
        <v>13</v>
      </c>
      <c r="K64">
        <v>44</v>
      </c>
      <c r="L64">
        <v>1</v>
      </c>
      <c r="M64" s="51" t="s">
        <v>13</v>
      </c>
      <c r="N64">
        <v>44</v>
      </c>
      <c r="O64">
        <v>1</v>
      </c>
    </row>
    <row r="65" spans="5:15" ht="12.75">
      <c r="E65">
        <v>44</v>
      </c>
      <c r="F65">
        <v>0</v>
      </c>
      <c r="G65" s="51" t="s">
        <v>13</v>
      </c>
      <c r="H65">
        <v>44</v>
      </c>
      <c r="I65">
        <v>0</v>
      </c>
      <c r="J65" s="51" t="s">
        <v>13</v>
      </c>
      <c r="K65">
        <v>44</v>
      </c>
      <c r="L65">
        <v>0</v>
      </c>
      <c r="M65" s="51" t="s">
        <v>13</v>
      </c>
      <c r="N65">
        <v>44</v>
      </c>
      <c r="O65">
        <v>0</v>
      </c>
    </row>
    <row r="66" spans="5:15" ht="12.75">
      <c r="E66">
        <v>45</v>
      </c>
      <c r="F66">
        <v>0</v>
      </c>
      <c r="G66" s="51" t="s">
        <v>13</v>
      </c>
      <c r="H66">
        <v>45</v>
      </c>
      <c r="I66">
        <v>0</v>
      </c>
      <c r="J66" s="51" t="s">
        <v>13</v>
      </c>
      <c r="K66">
        <v>45</v>
      </c>
      <c r="L66">
        <v>0</v>
      </c>
      <c r="M66" s="51" t="s">
        <v>13</v>
      </c>
      <c r="N66">
        <v>45</v>
      </c>
      <c r="O66">
        <v>0</v>
      </c>
    </row>
    <row r="67" spans="5:15" ht="12.75">
      <c r="E67">
        <v>46</v>
      </c>
      <c r="F67">
        <v>0</v>
      </c>
      <c r="G67" s="51" t="s">
        <v>13</v>
      </c>
      <c r="H67">
        <v>46</v>
      </c>
      <c r="I67">
        <v>0</v>
      </c>
      <c r="J67" s="51" t="s">
        <v>13</v>
      </c>
      <c r="K67">
        <v>46</v>
      </c>
      <c r="L67">
        <v>0</v>
      </c>
      <c r="M67" s="51" t="s">
        <v>13</v>
      </c>
      <c r="N67">
        <v>46</v>
      </c>
      <c r="O67">
        <v>0</v>
      </c>
    </row>
    <row r="68" spans="5:15" ht="12.75">
      <c r="E68">
        <v>46</v>
      </c>
      <c r="F68">
        <v>1</v>
      </c>
      <c r="G68" s="51" t="s">
        <v>13</v>
      </c>
      <c r="H68">
        <v>46</v>
      </c>
      <c r="I68">
        <v>1</v>
      </c>
      <c r="J68" s="51" t="s">
        <v>13</v>
      </c>
      <c r="K68">
        <v>46</v>
      </c>
      <c r="L68">
        <v>1</v>
      </c>
      <c r="M68" s="51" t="s">
        <v>13</v>
      </c>
      <c r="N68">
        <v>46</v>
      </c>
      <c r="O68">
        <v>1</v>
      </c>
    </row>
    <row r="69" spans="5:15" ht="12.75">
      <c r="E69">
        <v>47</v>
      </c>
      <c r="F69">
        <v>1</v>
      </c>
      <c r="G69" s="51" t="s">
        <v>13</v>
      </c>
      <c r="H69">
        <v>47</v>
      </c>
      <c r="I69">
        <v>1</v>
      </c>
      <c r="J69" s="51" t="s">
        <v>13</v>
      </c>
      <c r="K69">
        <v>47</v>
      </c>
      <c r="L69">
        <v>1</v>
      </c>
      <c r="M69" s="51" t="s">
        <v>13</v>
      </c>
      <c r="N69">
        <v>47</v>
      </c>
      <c r="O69">
        <v>1</v>
      </c>
    </row>
    <row r="70" spans="5:15" ht="12.75">
      <c r="E70">
        <v>47</v>
      </c>
      <c r="F70">
        <v>0</v>
      </c>
      <c r="G70" s="51" t="s">
        <v>13</v>
      </c>
      <c r="H70">
        <v>47</v>
      </c>
      <c r="I70">
        <v>0</v>
      </c>
      <c r="J70" s="51" t="s">
        <v>13</v>
      </c>
      <c r="K70">
        <v>47</v>
      </c>
      <c r="L70">
        <v>0</v>
      </c>
      <c r="M70" s="51" t="s">
        <v>13</v>
      </c>
      <c r="N70">
        <v>47</v>
      </c>
      <c r="O70">
        <v>0</v>
      </c>
    </row>
    <row r="71" spans="5:15" ht="12.75">
      <c r="E71">
        <v>48</v>
      </c>
      <c r="F71">
        <v>0</v>
      </c>
      <c r="G71" s="51" t="s">
        <v>13</v>
      </c>
      <c r="H71">
        <v>48</v>
      </c>
      <c r="I71">
        <v>0</v>
      </c>
      <c r="J71" s="51" t="s">
        <v>13</v>
      </c>
      <c r="K71">
        <v>48</v>
      </c>
      <c r="L71">
        <v>0</v>
      </c>
      <c r="M71" s="51" t="s">
        <v>13</v>
      </c>
      <c r="N71">
        <v>48</v>
      </c>
      <c r="O71">
        <v>0</v>
      </c>
    </row>
    <row r="72" spans="5:15" ht="12.75">
      <c r="E72">
        <v>48</v>
      </c>
      <c r="F72">
        <v>1</v>
      </c>
      <c r="G72" s="51" t="s">
        <v>13</v>
      </c>
      <c r="H72">
        <v>48</v>
      </c>
      <c r="I72">
        <v>1</v>
      </c>
      <c r="J72" s="51" t="s">
        <v>13</v>
      </c>
      <c r="K72">
        <v>49</v>
      </c>
      <c r="L72">
        <v>0</v>
      </c>
      <c r="M72" s="51" t="s">
        <v>13</v>
      </c>
      <c r="N72">
        <v>49</v>
      </c>
      <c r="O72">
        <v>0</v>
      </c>
    </row>
    <row r="73" spans="5:15" ht="12.75">
      <c r="E73">
        <v>49</v>
      </c>
      <c r="F73">
        <v>1</v>
      </c>
      <c r="G73" s="51" t="s">
        <v>13</v>
      </c>
      <c r="H73">
        <v>49</v>
      </c>
      <c r="I73">
        <v>1</v>
      </c>
      <c r="J73" s="51" t="s">
        <v>13</v>
      </c>
      <c r="K73">
        <v>50</v>
      </c>
      <c r="L73">
        <v>0</v>
      </c>
      <c r="M73" s="51" t="s">
        <v>13</v>
      </c>
      <c r="N73">
        <v>50</v>
      </c>
      <c r="O73">
        <v>0</v>
      </c>
    </row>
    <row r="74" spans="5:15" ht="12.75">
      <c r="E74">
        <v>49</v>
      </c>
      <c r="F74">
        <v>0</v>
      </c>
      <c r="G74" s="51" t="s">
        <v>13</v>
      </c>
      <c r="H74">
        <v>49</v>
      </c>
      <c r="I74">
        <v>0</v>
      </c>
      <c r="J74" s="51" t="s">
        <v>13</v>
      </c>
      <c r="K74">
        <v>50</v>
      </c>
      <c r="L74">
        <v>1</v>
      </c>
      <c r="M74" s="51" t="s">
        <v>13</v>
      </c>
      <c r="N74">
        <v>50</v>
      </c>
      <c r="O74">
        <v>1</v>
      </c>
    </row>
    <row r="75" spans="5:15" ht="12.75">
      <c r="E75">
        <v>50</v>
      </c>
      <c r="F75">
        <v>0</v>
      </c>
      <c r="G75" s="51" t="s">
        <v>13</v>
      </c>
      <c r="H75">
        <v>50</v>
      </c>
      <c r="I75">
        <v>0</v>
      </c>
      <c r="J75" s="51" t="s">
        <v>13</v>
      </c>
      <c r="K75">
        <v>51</v>
      </c>
      <c r="L75">
        <v>1</v>
      </c>
      <c r="M75" s="51" t="s">
        <v>13</v>
      </c>
      <c r="N75">
        <v>51</v>
      </c>
      <c r="O75">
        <v>1</v>
      </c>
    </row>
    <row r="76" spans="5:15" ht="12.75">
      <c r="E76">
        <v>50</v>
      </c>
      <c r="F76">
        <v>1</v>
      </c>
      <c r="G76" s="51" t="s">
        <v>13</v>
      </c>
      <c r="H76">
        <v>50</v>
      </c>
      <c r="I76">
        <v>1</v>
      </c>
      <c r="J76" s="51" t="s">
        <v>13</v>
      </c>
      <c r="K76">
        <v>52</v>
      </c>
      <c r="L76">
        <v>1</v>
      </c>
      <c r="M76" s="51" t="s">
        <v>13</v>
      </c>
      <c r="N76">
        <v>52</v>
      </c>
      <c r="O76">
        <v>1</v>
      </c>
    </row>
    <row r="77" spans="5:15" ht="12.75">
      <c r="E77">
        <v>51</v>
      </c>
      <c r="F77">
        <v>1</v>
      </c>
      <c r="G77" s="51" t="s">
        <v>13</v>
      </c>
      <c r="H77">
        <v>51</v>
      </c>
      <c r="I77">
        <v>1</v>
      </c>
      <c r="J77" s="51" t="s">
        <v>13</v>
      </c>
      <c r="K77">
        <v>53</v>
      </c>
      <c r="L77">
        <v>1</v>
      </c>
      <c r="M77" s="51" t="s">
        <v>13</v>
      </c>
      <c r="N77">
        <v>53</v>
      </c>
      <c r="O77">
        <v>1</v>
      </c>
    </row>
    <row r="78" spans="5:15" ht="12.75">
      <c r="E78">
        <v>52</v>
      </c>
      <c r="F78">
        <v>1</v>
      </c>
      <c r="G78" s="51" t="s">
        <v>13</v>
      </c>
      <c r="H78">
        <v>52</v>
      </c>
      <c r="I78">
        <v>1</v>
      </c>
      <c r="J78" s="51" t="s">
        <v>13</v>
      </c>
      <c r="K78">
        <v>54</v>
      </c>
      <c r="L78">
        <v>1</v>
      </c>
      <c r="M78" s="51" t="s">
        <v>13</v>
      </c>
      <c r="N78">
        <v>54</v>
      </c>
      <c r="O78">
        <v>1</v>
      </c>
    </row>
    <row r="79" spans="5:15" ht="12.75">
      <c r="E79">
        <v>52</v>
      </c>
      <c r="F79">
        <v>0</v>
      </c>
      <c r="G79" s="51" t="s">
        <v>13</v>
      </c>
      <c r="H79">
        <v>52</v>
      </c>
      <c r="I79">
        <v>0</v>
      </c>
      <c r="J79" s="51" t="s">
        <v>13</v>
      </c>
      <c r="K79">
        <v>55</v>
      </c>
      <c r="L79">
        <v>1</v>
      </c>
      <c r="M79" s="51" t="s">
        <v>13</v>
      </c>
      <c r="N79">
        <v>55</v>
      </c>
      <c r="O79">
        <v>1</v>
      </c>
    </row>
    <row r="80" spans="5:15" ht="12.75">
      <c r="E80">
        <v>53</v>
      </c>
      <c r="F80">
        <v>0</v>
      </c>
      <c r="G80" s="51" t="s">
        <v>13</v>
      </c>
      <c r="H80">
        <v>53</v>
      </c>
      <c r="I80">
        <v>0</v>
      </c>
      <c r="J80" s="51" t="s">
        <v>13</v>
      </c>
      <c r="K80">
        <v>56</v>
      </c>
      <c r="L80">
        <v>1</v>
      </c>
      <c r="M80" s="51" t="s">
        <v>13</v>
      </c>
      <c r="N80">
        <v>56</v>
      </c>
      <c r="O80">
        <v>1</v>
      </c>
    </row>
    <row r="81" spans="5:15" ht="12.75">
      <c r="E81">
        <v>54</v>
      </c>
      <c r="F81">
        <v>0</v>
      </c>
      <c r="G81" s="51" t="s">
        <v>13</v>
      </c>
      <c r="H81">
        <v>54</v>
      </c>
      <c r="I81">
        <v>0</v>
      </c>
      <c r="J81" s="51" t="s">
        <v>13</v>
      </c>
      <c r="K81">
        <v>57</v>
      </c>
      <c r="L81">
        <v>1</v>
      </c>
      <c r="M81" s="51" t="s">
        <v>13</v>
      </c>
      <c r="N81">
        <v>57</v>
      </c>
      <c r="O81">
        <v>1</v>
      </c>
    </row>
    <row r="82" spans="5:15" ht="12.75">
      <c r="E82">
        <v>55</v>
      </c>
      <c r="F82">
        <v>0</v>
      </c>
      <c r="G82" s="51" t="s">
        <v>13</v>
      </c>
      <c r="H82">
        <v>55</v>
      </c>
      <c r="I82">
        <v>0</v>
      </c>
      <c r="J82" s="51" t="s">
        <v>13</v>
      </c>
      <c r="K82">
        <v>58</v>
      </c>
      <c r="L82">
        <v>1</v>
      </c>
      <c r="M82" s="51" t="s">
        <v>13</v>
      </c>
      <c r="N82">
        <v>58</v>
      </c>
      <c r="O82">
        <v>1</v>
      </c>
    </row>
    <row r="83" spans="5:15" ht="12.75">
      <c r="E83">
        <v>56</v>
      </c>
      <c r="F83">
        <v>0</v>
      </c>
      <c r="G83" s="51" t="s">
        <v>13</v>
      </c>
      <c r="H83">
        <v>56</v>
      </c>
      <c r="I83">
        <v>0</v>
      </c>
      <c r="J83" s="51" t="s">
        <v>13</v>
      </c>
      <c r="K83">
        <v>58</v>
      </c>
      <c r="L83">
        <v>0</v>
      </c>
      <c r="M83" s="51" t="s">
        <v>13</v>
      </c>
      <c r="N83">
        <v>58</v>
      </c>
      <c r="O83">
        <v>0</v>
      </c>
    </row>
    <row r="84" spans="5:15" ht="12.75">
      <c r="E84">
        <v>57</v>
      </c>
      <c r="F84">
        <v>0</v>
      </c>
      <c r="G84" s="51" t="s">
        <v>13</v>
      </c>
      <c r="H84">
        <v>57</v>
      </c>
      <c r="I84">
        <v>0</v>
      </c>
      <c r="J84" s="51" t="s">
        <v>13</v>
      </c>
      <c r="K84">
        <v>59</v>
      </c>
      <c r="L84">
        <v>0</v>
      </c>
      <c r="M84" s="51" t="s">
        <v>13</v>
      </c>
      <c r="N84">
        <v>59</v>
      </c>
      <c r="O84">
        <v>0</v>
      </c>
    </row>
    <row r="85" spans="5:15" ht="12.75">
      <c r="E85">
        <v>58</v>
      </c>
      <c r="F85">
        <v>0</v>
      </c>
      <c r="G85" s="51" t="s">
        <v>13</v>
      </c>
      <c r="H85">
        <v>58</v>
      </c>
      <c r="I85">
        <v>0</v>
      </c>
      <c r="J85" s="51" t="s">
        <v>13</v>
      </c>
      <c r="K85">
        <v>59</v>
      </c>
      <c r="L85">
        <v>1</v>
      </c>
      <c r="M85" s="51" t="s">
        <v>13</v>
      </c>
      <c r="N85">
        <v>59</v>
      </c>
      <c r="O85">
        <v>1</v>
      </c>
    </row>
    <row r="86" spans="5:15" ht="12.75">
      <c r="E86">
        <v>59</v>
      </c>
      <c r="F86">
        <v>0</v>
      </c>
      <c r="G86" s="51" t="s">
        <v>13</v>
      </c>
      <c r="H86">
        <v>59</v>
      </c>
      <c r="I86">
        <v>0</v>
      </c>
      <c r="J86" s="51" t="s">
        <v>13</v>
      </c>
      <c r="K86">
        <v>60</v>
      </c>
      <c r="L86">
        <v>1</v>
      </c>
      <c r="M86" s="51" t="s">
        <v>13</v>
      </c>
      <c r="N86">
        <v>60</v>
      </c>
      <c r="O86">
        <v>1</v>
      </c>
    </row>
    <row r="87" spans="5:15" ht="12.75">
      <c r="E87">
        <v>59</v>
      </c>
      <c r="F87">
        <v>1</v>
      </c>
      <c r="G87" s="51" t="s">
        <v>13</v>
      </c>
      <c r="H87">
        <v>59</v>
      </c>
      <c r="I87">
        <v>1</v>
      </c>
      <c r="J87" s="51" t="s">
        <v>13</v>
      </c>
      <c r="K87">
        <v>60</v>
      </c>
      <c r="L87">
        <v>0</v>
      </c>
      <c r="M87" s="51" t="s">
        <v>13</v>
      </c>
      <c r="N87">
        <v>60</v>
      </c>
      <c r="O87">
        <v>0</v>
      </c>
    </row>
    <row r="88" spans="5:15" ht="12.75">
      <c r="E88">
        <v>60</v>
      </c>
      <c r="F88">
        <v>1</v>
      </c>
      <c r="G88" s="51" t="s">
        <v>13</v>
      </c>
      <c r="H88">
        <v>60</v>
      </c>
      <c r="I88">
        <v>1</v>
      </c>
      <c r="J88" s="51" t="s">
        <v>13</v>
      </c>
      <c r="K88">
        <v>61</v>
      </c>
      <c r="L88">
        <v>0</v>
      </c>
      <c r="M88" s="51" t="s">
        <v>13</v>
      </c>
      <c r="N88">
        <v>61</v>
      </c>
      <c r="O88">
        <v>0</v>
      </c>
    </row>
    <row r="89" spans="5:15" ht="12.75">
      <c r="E89">
        <v>60</v>
      </c>
      <c r="F89">
        <v>0</v>
      </c>
      <c r="G89" s="51" t="s">
        <v>13</v>
      </c>
      <c r="H89">
        <v>60</v>
      </c>
      <c r="I89">
        <v>0</v>
      </c>
      <c r="J89" s="51" t="s">
        <v>13</v>
      </c>
      <c r="K89">
        <v>62</v>
      </c>
      <c r="L89">
        <v>0</v>
      </c>
      <c r="M89" s="51" t="s">
        <v>13</v>
      </c>
      <c r="N89">
        <v>62</v>
      </c>
      <c r="O89">
        <v>0</v>
      </c>
    </row>
    <row r="90" spans="5:15" ht="12.75">
      <c r="E90">
        <v>61</v>
      </c>
      <c r="F90">
        <v>0</v>
      </c>
      <c r="G90" s="51" t="s">
        <v>13</v>
      </c>
      <c r="H90">
        <v>61</v>
      </c>
      <c r="I90">
        <v>0</v>
      </c>
      <c r="J90" s="51" t="s">
        <v>13</v>
      </c>
      <c r="K90">
        <v>62</v>
      </c>
      <c r="L90">
        <v>1</v>
      </c>
      <c r="M90" s="51" t="s">
        <v>13</v>
      </c>
      <c r="N90">
        <v>62</v>
      </c>
      <c r="O90">
        <v>1</v>
      </c>
    </row>
    <row r="91" spans="5:15" ht="12.75">
      <c r="E91">
        <v>61</v>
      </c>
      <c r="F91">
        <v>1</v>
      </c>
      <c r="G91" s="51" t="s">
        <v>13</v>
      </c>
      <c r="H91">
        <v>61</v>
      </c>
      <c r="I91">
        <v>1</v>
      </c>
      <c r="J91" s="51" t="s">
        <v>13</v>
      </c>
      <c r="K91">
        <v>63</v>
      </c>
      <c r="L91">
        <v>1</v>
      </c>
      <c r="M91" s="51" t="s">
        <v>13</v>
      </c>
      <c r="N91">
        <v>63</v>
      </c>
      <c r="O91">
        <v>1</v>
      </c>
    </row>
    <row r="92" spans="5:15" ht="12.75">
      <c r="E92">
        <v>62</v>
      </c>
      <c r="F92">
        <v>1</v>
      </c>
      <c r="G92" s="51" t="s">
        <v>13</v>
      </c>
      <c r="H92">
        <v>62</v>
      </c>
      <c r="I92">
        <v>1</v>
      </c>
      <c r="J92" s="51" t="s">
        <v>13</v>
      </c>
      <c r="K92">
        <v>64</v>
      </c>
      <c r="L92">
        <v>1</v>
      </c>
      <c r="M92" s="51" t="s">
        <v>13</v>
      </c>
      <c r="N92">
        <v>64</v>
      </c>
      <c r="O92">
        <v>1</v>
      </c>
    </row>
    <row r="93" spans="5:15" ht="12.75">
      <c r="E93">
        <v>63</v>
      </c>
      <c r="F93">
        <v>1</v>
      </c>
      <c r="G93" s="51" t="s">
        <v>13</v>
      </c>
      <c r="H93">
        <v>63</v>
      </c>
      <c r="I93">
        <v>1</v>
      </c>
      <c r="J93" s="51" t="s">
        <v>13</v>
      </c>
      <c r="K93">
        <v>65</v>
      </c>
      <c r="L93">
        <v>1</v>
      </c>
      <c r="M93" s="51" t="s">
        <v>13</v>
      </c>
      <c r="N93">
        <v>65</v>
      </c>
      <c r="O93">
        <v>1</v>
      </c>
    </row>
    <row r="94" spans="5:15" ht="12.75">
      <c r="E94">
        <v>63</v>
      </c>
      <c r="F94">
        <v>0</v>
      </c>
      <c r="G94" s="51" t="s">
        <v>13</v>
      </c>
      <c r="H94">
        <v>63</v>
      </c>
      <c r="I94">
        <v>0</v>
      </c>
      <c r="J94" s="51" t="s">
        <v>13</v>
      </c>
      <c r="K94">
        <v>65</v>
      </c>
      <c r="L94">
        <v>0</v>
      </c>
      <c r="M94" s="51" t="s">
        <v>13</v>
      </c>
      <c r="N94">
        <v>65</v>
      </c>
      <c r="O94">
        <v>0</v>
      </c>
    </row>
    <row r="95" spans="5:15" ht="12.75">
      <c r="E95">
        <v>64</v>
      </c>
      <c r="F95">
        <v>0</v>
      </c>
      <c r="G95" s="51" t="s">
        <v>13</v>
      </c>
      <c r="H95">
        <v>64</v>
      </c>
      <c r="I95">
        <v>0</v>
      </c>
      <c r="J95" s="51" t="s">
        <v>13</v>
      </c>
      <c r="K95">
        <v>66</v>
      </c>
      <c r="L95">
        <v>0</v>
      </c>
      <c r="M95" s="51" t="s">
        <v>13</v>
      </c>
      <c r="N95">
        <v>66</v>
      </c>
      <c r="O95">
        <v>0</v>
      </c>
    </row>
    <row r="96" spans="5:15" ht="12.75">
      <c r="E96">
        <v>65</v>
      </c>
      <c r="F96">
        <v>0</v>
      </c>
      <c r="G96" s="51" t="s">
        <v>13</v>
      </c>
      <c r="H96">
        <v>65</v>
      </c>
      <c r="I96">
        <v>0</v>
      </c>
      <c r="J96" s="51" t="s">
        <v>13</v>
      </c>
      <c r="K96">
        <v>67</v>
      </c>
      <c r="L96">
        <v>0</v>
      </c>
      <c r="M96" s="51" t="s">
        <v>13</v>
      </c>
      <c r="N96">
        <v>67</v>
      </c>
      <c r="O96">
        <v>0</v>
      </c>
    </row>
    <row r="97" spans="5:15" ht="12.75">
      <c r="E97">
        <v>65</v>
      </c>
      <c r="F97">
        <v>1</v>
      </c>
      <c r="G97" s="51" t="s">
        <v>13</v>
      </c>
      <c r="H97">
        <v>65</v>
      </c>
      <c r="I97">
        <v>1</v>
      </c>
      <c r="J97" s="51" t="s">
        <v>13</v>
      </c>
      <c r="K97">
        <v>68</v>
      </c>
      <c r="L97">
        <v>0</v>
      </c>
      <c r="M97" s="51" t="s">
        <v>13</v>
      </c>
      <c r="N97">
        <v>68</v>
      </c>
      <c r="O97">
        <v>0</v>
      </c>
    </row>
    <row r="98" spans="5:15" ht="12.75">
      <c r="E98">
        <v>66</v>
      </c>
      <c r="F98">
        <v>1</v>
      </c>
      <c r="G98" s="51" t="s">
        <v>13</v>
      </c>
      <c r="H98">
        <v>66</v>
      </c>
      <c r="I98">
        <v>1</v>
      </c>
      <c r="J98" s="51" t="s">
        <v>13</v>
      </c>
      <c r="K98">
        <v>69</v>
      </c>
      <c r="L98">
        <v>0</v>
      </c>
      <c r="M98" s="51" t="s">
        <v>13</v>
      </c>
      <c r="N98">
        <v>69</v>
      </c>
      <c r="O98">
        <v>0</v>
      </c>
    </row>
    <row r="99" spans="5:15" ht="12.75">
      <c r="E99">
        <v>66</v>
      </c>
      <c r="F99">
        <v>0</v>
      </c>
      <c r="G99" s="51" t="s">
        <v>13</v>
      </c>
      <c r="H99">
        <v>66</v>
      </c>
      <c r="I99">
        <v>0</v>
      </c>
      <c r="J99" s="51" t="s">
        <v>13</v>
      </c>
      <c r="K99">
        <v>69</v>
      </c>
      <c r="L99">
        <v>1</v>
      </c>
      <c r="M99" s="51" t="s">
        <v>13</v>
      </c>
      <c r="N99">
        <v>69</v>
      </c>
      <c r="O99">
        <v>1</v>
      </c>
    </row>
    <row r="100" spans="5:15" ht="12.75">
      <c r="E100">
        <v>67</v>
      </c>
      <c r="F100">
        <v>0</v>
      </c>
      <c r="G100" s="51" t="s">
        <v>13</v>
      </c>
      <c r="H100">
        <v>67</v>
      </c>
      <c r="I100">
        <v>0</v>
      </c>
      <c r="J100" s="51" t="s">
        <v>13</v>
      </c>
      <c r="K100">
        <v>70</v>
      </c>
      <c r="L100">
        <v>1</v>
      </c>
      <c r="M100" s="51" t="s">
        <v>13</v>
      </c>
      <c r="N100">
        <v>70</v>
      </c>
      <c r="O100">
        <v>1</v>
      </c>
    </row>
    <row r="101" spans="5:15" ht="12.75">
      <c r="E101">
        <v>67</v>
      </c>
      <c r="F101">
        <v>1</v>
      </c>
      <c r="G101" s="51" t="s">
        <v>13</v>
      </c>
      <c r="H101">
        <v>67</v>
      </c>
      <c r="I101">
        <v>1</v>
      </c>
      <c r="J101" s="51" t="s">
        <v>13</v>
      </c>
      <c r="K101">
        <v>70</v>
      </c>
      <c r="L101">
        <v>0</v>
      </c>
      <c r="M101" s="51" t="s">
        <v>13</v>
      </c>
      <c r="N101">
        <v>70</v>
      </c>
      <c r="O101">
        <v>0</v>
      </c>
    </row>
    <row r="102" spans="5:15" ht="12.75">
      <c r="E102">
        <v>68</v>
      </c>
      <c r="F102">
        <v>1</v>
      </c>
      <c r="G102" s="51" t="s">
        <v>13</v>
      </c>
      <c r="H102">
        <v>68</v>
      </c>
      <c r="I102">
        <v>1</v>
      </c>
      <c r="J102" s="51" t="s">
        <v>13</v>
      </c>
      <c r="K102">
        <v>71</v>
      </c>
      <c r="L102">
        <v>0</v>
      </c>
      <c r="M102" s="51" t="s">
        <v>13</v>
      </c>
      <c r="N102">
        <v>71</v>
      </c>
      <c r="O102">
        <v>0</v>
      </c>
    </row>
    <row r="103" spans="5:15" ht="12.75">
      <c r="E103">
        <v>68</v>
      </c>
      <c r="F103">
        <v>0</v>
      </c>
      <c r="G103" s="51" t="s">
        <v>13</v>
      </c>
      <c r="H103">
        <v>68</v>
      </c>
      <c r="I103">
        <v>0</v>
      </c>
      <c r="J103" s="51" t="s">
        <v>13</v>
      </c>
      <c r="K103">
        <v>71</v>
      </c>
      <c r="L103">
        <v>1</v>
      </c>
      <c r="M103" s="51" t="s">
        <v>13</v>
      </c>
      <c r="N103">
        <v>71</v>
      </c>
      <c r="O103">
        <v>1</v>
      </c>
    </row>
    <row r="104" spans="5:15" ht="12.75">
      <c r="E104">
        <v>69</v>
      </c>
      <c r="F104">
        <v>0</v>
      </c>
      <c r="G104" s="51" t="s">
        <v>13</v>
      </c>
      <c r="H104">
        <v>69</v>
      </c>
      <c r="I104">
        <v>0</v>
      </c>
      <c r="J104" s="51" t="s">
        <v>13</v>
      </c>
      <c r="K104">
        <v>72</v>
      </c>
      <c r="L104">
        <v>1</v>
      </c>
      <c r="M104" s="51" t="s">
        <v>13</v>
      </c>
      <c r="N104">
        <v>72</v>
      </c>
      <c r="O104">
        <v>1</v>
      </c>
    </row>
    <row r="105" spans="5:15" ht="12.75">
      <c r="E105">
        <v>70</v>
      </c>
      <c r="F105">
        <v>0</v>
      </c>
      <c r="G105" s="51" t="s">
        <v>13</v>
      </c>
      <c r="H105">
        <v>70</v>
      </c>
      <c r="I105">
        <v>0</v>
      </c>
      <c r="J105" s="51" t="s">
        <v>13</v>
      </c>
      <c r="K105">
        <v>73</v>
      </c>
      <c r="L105">
        <v>1</v>
      </c>
      <c r="M105" s="51" t="s">
        <v>13</v>
      </c>
      <c r="N105">
        <v>73</v>
      </c>
      <c r="O105">
        <v>1</v>
      </c>
    </row>
    <row r="106" spans="5:15" ht="12.75">
      <c r="E106">
        <v>70</v>
      </c>
      <c r="F106">
        <v>1</v>
      </c>
      <c r="G106" s="51" t="s">
        <v>13</v>
      </c>
      <c r="H106">
        <v>70</v>
      </c>
      <c r="I106">
        <v>1</v>
      </c>
      <c r="J106" s="51" t="s">
        <v>13</v>
      </c>
      <c r="K106">
        <v>73</v>
      </c>
      <c r="L106">
        <v>0</v>
      </c>
      <c r="M106" s="51" t="s">
        <v>13</v>
      </c>
      <c r="N106">
        <v>73</v>
      </c>
      <c r="O106">
        <v>0</v>
      </c>
    </row>
    <row r="107" spans="5:15" ht="12.75">
      <c r="E107">
        <v>71</v>
      </c>
      <c r="F107">
        <v>1</v>
      </c>
      <c r="G107" s="51" t="s">
        <v>13</v>
      </c>
      <c r="H107">
        <v>71</v>
      </c>
      <c r="I107">
        <v>1</v>
      </c>
      <c r="J107" s="51" t="s">
        <v>13</v>
      </c>
      <c r="K107">
        <v>74</v>
      </c>
      <c r="L107">
        <v>0</v>
      </c>
      <c r="M107" s="51" t="s">
        <v>13</v>
      </c>
      <c r="N107">
        <v>74</v>
      </c>
      <c r="O107">
        <v>0</v>
      </c>
    </row>
    <row r="108" spans="5:15" ht="12.75">
      <c r="E108">
        <v>71</v>
      </c>
      <c r="F108">
        <v>0</v>
      </c>
      <c r="G108" s="51" t="s">
        <v>13</v>
      </c>
      <c r="H108">
        <v>71</v>
      </c>
      <c r="I108">
        <v>0</v>
      </c>
      <c r="J108" s="51" t="s">
        <v>13</v>
      </c>
      <c r="K108">
        <v>75</v>
      </c>
      <c r="L108">
        <v>0</v>
      </c>
      <c r="M108" s="51" t="s">
        <v>13</v>
      </c>
      <c r="N108">
        <v>75</v>
      </c>
      <c r="O108">
        <v>0</v>
      </c>
    </row>
    <row r="109" spans="5:15" ht="12.75">
      <c r="E109">
        <v>72</v>
      </c>
      <c r="F109">
        <v>0</v>
      </c>
      <c r="G109" s="51" t="s">
        <v>13</v>
      </c>
      <c r="H109">
        <v>72</v>
      </c>
      <c r="I109">
        <v>0</v>
      </c>
      <c r="J109" s="51" t="s">
        <v>13</v>
      </c>
      <c r="K109">
        <v>76</v>
      </c>
      <c r="L109">
        <v>0</v>
      </c>
      <c r="M109" s="51" t="s">
        <v>13</v>
      </c>
      <c r="N109">
        <v>76</v>
      </c>
      <c r="O109">
        <v>0</v>
      </c>
    </row>
    <row r="110" spans="5:15" ht="12.75">
      <c r="E110">
        <v>72</v>
      </c>
      <c r="F110">
        <v>1</v>
      </c>
      <c r="G110" s="51" t="s">
        <v>13</v>
      </c>
      <c r="H110">
        <v>72</v>
      </c>
      <c r="I110">
        <v>1</v>
      </c>
      <c r="J110" s="51" t="s">
        <v>13</v>
      </c>
      <c r="K110">
        <v>77</v>
      </c>
      <c r="L110">
        <v>0</v>
      </c>
      <c r="M110" s="51" t="s">
        <v>13</v>
      </c>
      <c r="N110">
        <v>77</v>
      </c>
      <c r="O110">
        <v>0</v>
      </c>
    </row>
    <row r="111" spans="5:15" ht="12.75">
      <c r="E111">
        <v>73</v>
      </c>
      <c r="F111">
        <v>1</v>
      </c>
      <c r="G111" s="51" t="s">
        <v>13</v>
      </c>
      <c r="H111">
        <v>73</v>
      </c>
      <c r="I111">
        <v>1</v>
      </c>
      <c r="J111" s="51" t="s">
        <v>13</v>
      </c>
      <c r="K111">
        <v>78</v>
      </c>
      <c r="L111">
        <v>0</v>
      </c>
      <c r="M111" s="51" t="s">
        <v>13</v>
      </c>
      <c r="N111">
        <v>78</v>
      </c>
      <c r="O111">
        <v>0</v>
      </c>
    </row>
    <row r="112" spans="5:15" ht="12.75">
      <c r="E112">
        <v>74</v>
      </c>
      <c r="F112">
        <v>1</v>
      </c>
      <c r="G112" s="51" t="s">
        <v>13</v>
      </c>
      <c r="H112">
        <v>74</v>
      </c>
      <c r="I112">
        <v>1</v>
      </c>
      <c r="J112" s="51" t="s">
        <v>13</v>
      </c>
      <c r="K112">
        <v>79</v>
      </c>
      <c r="L112">
        <v>0</v>
      </c>
      <c r="M112" s="51" t="s">
        <v>13</v>
      </c>
      <c r="N112">
        <v>79</v>
      </c>
      <c r="O112">
        <v>0</v>
      </c>
    </row>
    <row r="113" spans="5:15" ht="12.75">
      <c r="E113">
        <v>75</v>
      </c>
      <c r="F113">
        <v>1</v>
      </c>
      <c r="G113" s="51" t="s">
        <v>13</v>
      </c>
      <c r="H113">
        <v>75</v>
      </c>
      <c r="I113">
        <v>1</v>
      </c>
      <c r="J113" s="51" t="s">
        <v>13</v>
      </c>
      <c r="K113">
        <v>80</v>
      </c>
      <c r="L113">
        <v>0</v>
      </c>
      <c r="M113" s="51" t="s">
        <v>13</v>
      </c>
      <c r="N113">
        <v>80</v>
      </c>
      <c r="O113">
        <v>0</v>
      </c>
    </row>
    <row r="114" spans="5:15" ht="12.75">
      <c r="E114">
        <v>76</v>
      </c>
      <c r="F114">
        <v>1</v>
      </c>
      <c r="G114" s="51" t="s">
        <v>13</v>
      </c>
      <c r="H114">
        <v>76</v>
      </c>
      <c r="I114">
        <v>1</v>
      </c>
      <c r="J114" s="51" t="s">
        <v>13</v>
      </c>
      <c r="K114">
        <v>80</v>
      </c>
      <c r="L114">
        <v>1</v>
      </c>
      <c r="M114" s="51" t="s">
        <v>13</v>
      </c>
      <c r="N114">
        <v>80</v>
      </c>
      <c r="O114">
        <v>1</v>
      </c>
    </row>
    <row r="115" spans="5:15" ht="12.75">
      <c r="E115">
        <v>76</v>
      </c>
      <c r="F115">
        <v>0</v>
      </c>
      <c r="G115" s="51" t="s">
        <v>13</v>
      </c>
      <c r="H115">
        <v>76</v>
      </c>
      <c r="I115">
        <v>0</v>
      </c>
      <c r="J115" s="51" t="s">
        <v>13</v>
      </c>
      <c r="K115">
        <v>81</v>
      </c>
      <c r="L115">
        <v>1</v>
      </c>
      <c r="M115" s="51" t="s">
        <v>13</v>
      </c>
      <c r="N115">
        <v>81</v>
      </c>
      <c r="O115">
        <v>1</v>
      </c>
    </row>
    <row r="116" spans="5:15" ht="12.75">
      <c r="E116">
        <v>77</v>
      </c>
      <c r="F116">
        <v>0</v>
      </c>
      <c r="G116" s="51" t="s">
        <v>13</v>
      </c>
      <c r="H116">
        <v>77</v>
      </c>
      <c r="I116">
        <v>0</v>
      </c>
      <c r="J116" s="51" t="s">
        <v>13</v>
      </c>
      <c r="K116">
        <v>81</v>
      </c>
      <c r="L116">
        <v>0</v>
      </c>
      <c r="M116" s="51" t="s">
        <v>13</v>
      </c>
      <c r="N116">
        <v>81</v>
      </c>
      <c r="O116">
        <v>0</v>
      </c>
    </row>
    <row r="117" spans="5:15" ht="12.75">
      <c r="E117">
        <v>77</v>
      </c>
      <c r="F117">
        <v>1</v>
      </c>
      <c r="G117" s="51" t="s">
        <v>13</v>
      </c>
      <c r="H117">
        <v>77</v>
      </c>
      <c r="I117">
        <v>1</v>
      </c>
      <c r="J117" s="51" t="s">
        <v>13</v>
      </c>
      <c r="K117">
        <v>82</v>
      </c>
      <c r="L117">
        <v>0</v>
      </c>
      <c r="M117" s="51" t="s">
        <v>13</v>
      </c>
      <c r="N117">
        <v>82</v>
      </c>
      <c r="O117">
        <v>0</v>
      </c>
    </row>
    <row r="118" spans="5:15" ht="12.75">
      <c r="E118">
        <v>78</v>
      </c>
      <c r="F118">
        <v>1</v>
      </c>
      <c r="G118" s="51" t="s">
        <v>13</v>
      </c>
      <c r="H118">
        <v>78</v>
      </c>
      <c r="I118">
        <v>1</v>
      </c>
      <c r="J118" s="51" t="s">
        <v>13</v>
      </c>
      <c r="K118">
        <v>83</v>
      </c>
      <c r="L118">
        <v>0</v>
      </c>
      <c r="M118" s="51" t="s">
        <v>13</v>
      </c>
      <c r="N118">
        <v>83</v>
      </c>
      <c r="O118">
        <v>0</v>
      </c>
    </row>
    <row r="119" spans="5:15" ht="12.75">
      <c r="E119">
        <v>78</v>
      </c>
      <c r="F119">
        <v>0</v>
      </c>
      <c r="G119" s="51" t="s">
        <v>13</v>
      </c>
      <c r="H119">
        <v>78</v>
      </c>
      <c r="I119">
        <v>0</v>
      </c>
      <c r="J119" s="51" t="s">
        <v>13</v>
      </c>
      <c r="K119">
        <v>83</v>
      </c>
      <c r="L119">
        <v>1</v>
      </c>
      <c r="M119" s="51" t="s">
        <v>13</v>
      </c>
      <c r="N119">
        <v>83</v>
      </c>
      <c r="O119">
        <v>1</v>
      </c>
    </row>
    <row r="120" spans="5:15" ht="12.75">
      <c r="E120">
        <v>79</v>
      </c>
      <c r="F120">
        <v>0</v>
      </c>
      <c r="G120" s="51" t="s">
        <v>13</v>
      </c>
      <c r="H120">
        <v>79</v>
      </c>
      <c r="I120">
        <v>0</v>
      </c>
      <c r="J120" s="51" t="s">
        <v>13</v>
      </c>
      <c r="K120">
        <v>84</v>
      </c>
      <c r="L120">
        <v>1</v>
      </c>
      <c r="M120" s="51" t="s">
        <v>13</v>
      </c>
      <c r="N120">
        <v>84</v>
      </c>
      <c r="O120">
        <v>1</v>
      </c>
    </row>
    <row r="121" spans="5:15" ht="12.75">
      <c r="E121">
        <v>80</v>
      </c>
      <c r="F121">
        <v>0</v>
      </c>
      <c r="G121" s="51" t="s">
        <v>13</v>
      </c>
      <c r="H121">
        <v>80</v>
      </c>
      <c r="I121">
        <v>0</v>
      </c>
      <c r="J121" s="51" t="s">
        <v>13</v>
      </c>
      <c r="K121">
        <v>84</v>
      </c>
      <c r="L121">
        <v>0</v>
      </c>
      <c r="M121" s="51" t="s">
        <v>13</v>
      </c>
      <c r="N121">
        <v>84</v>
      </c>
      <c r="O121">
        <v>0</v>
      </c>
    </row>
    <row r="122" spans="5:15" ht="12.75">
      <c r="E122">
        <v>80</v>
      </c>
      <c r="F122">
        <v>1</v>
      </c>
      <c r="G122" s="51" t="s">
        <v>13</v>
      </c>
      <c r="H122">
        <v>80</v>
      </c>
      <c r="I122">
        <v>1</v>
      </c>
      <c r="J122" s="51" t="s">
        <v>13</v>
      </c>
      <c r="K122">
        <v>85</v>
      </c>
      <c r="L122">
        <v>0</v>
      </c>
      <c r="M122" s="51" t="s">
        <v>13</v>
      </c>
      <c r="N122">
        <v>85</v>
      </c>
      <c r="O122">
        <v>0</v>
      </c>
    </row>
    <row r="123" spans="5:15" ht="12.75">
      <c r="E123">
        <v>81</v>
      </c>
      <c r="F123">
        <v>1</v>
      </c>
      <c r="G123" s="51" t="s">
        <v>13</v>
      </c>
      <c r="H123">
        <v>81</v>
      </c>
      <c r="I123">
        <v>1</v>
      </c>
      <c r="J123" s="51" t="s">
        <v>13</v>
      </c>
      <c r="K123">
        <v>85</v>
      </c>
      <c r="L123">
        <v>1</v>
      </c>
      <c r="M123" s="51" t="s">
        <v>13</v>
      </c>
      <c r="N123">
        <v>85</v>
      </c>
      <c r="O123">
        <v>1</v>
      </c>
    </row>
    <row r="124" spans="5:15" ht="12.75">
      <c r="E124">
        <v>82</v>
      </c>
      <c r="F124">
        <v>1</v>
      </c>
      <c r="G124" s="51" t="s">
        <v>13</v>
      </c>
      <c r="H124">
        <v>82</v>
      </c>
      <c r="I124">
        <v>1</v>
      </c>
      <c r="J124" s="51" t="s">
        <v>13</v>
      </c>
      <c r="K124">
        <v>86</v>
      </c>
      <c r="L124">
        <v>1</v>
      </c>
      <c r="M124" s="51" t="s">
        <v>13</v>
      </c>
      <c r="N124">
        <v>86</v>
      </c>
      <c r="O124">
        <v>1</v>
      </c>
    </row>
    <row r="125" spans="5:15" ht="12.75">
      <c r="E125">
        <v>83</v>
      </c>
      <c r="F125">
        <v>1</v>
      </c>
      <c r="G125" s="51" t="s">
        <v>13</v>
      </c>
      <c r="H125">
        <v>83</v>
      </c>
      <c r="I125">
        <v>1</v>
      </c>
      <c r="J125" s="51" t="s">
        <v>13</v>
      </c>
      <c r="K125">
        <v>86</v>
      </c>
      <c r="L125">
        <v>0</v>
      </c>
      <c r="M125" s="51" t="s">
        <v>13</v>
      </c>
      <c r="N125">
        <v>86</v>
      </c>
      <c r="O125">
        <v>0</v>
      </c>
    </row>
    <row r="126" spans="5:15" ht="12.75">
      <c r="E126">
        <v>83</v>
      </c>
      <c r="F126">
        <v>0</v>
      </c>
      <c r="G126" s="51" t="s">
        <v>13</v>
      </c>
      <c r="H126">
        <v>83</v>
      </c>
      <c r="I126">
        <v>0</v>
      </c>
      <c r="J126" s="51" t="s">
        <v>13</v>
      </c>
      <c r="K126">
        <v>87</v>
      </c>
      <c r="L126">
        <v>0</v>
      </c>
      <c r="M126" s="51" t="s">
        <v>13</v>
      </c>
      <c r="N126">
        <v>87</v>
      </c>
      <c r="O126">
        <v>0</v>
      </c>
    </row>
    <row r="127" spans="5:15" ht="12.75">
      <c r="E127">
        <v>84</v>
      </c>
      <c r="F127">
        <v>0</v>
      </c>
      <c r="G127" s="51" t="s">
        <v>13</v>
      </c>
      <c r="H127">
        <v>84</v>
      </c>
      <c r="I127">
        <v>0</v>
      </c>
      <c r="J127" s="51" t="s">
        <v>13</v>
      </c>
      <c r="K127">
        <v>88</v>
      </c>
      <c r="L127">
        <v>0</v>
      </c>
      <c r="M127" s="51" t="s">
        <v>13</v>
      </c>
      <c r="N127">
        <v>88</v>
      </c>
      <c r="O127">
        <v>0</v>
      </c>
    </row>
    <row r="128" spans="5:15" ht="12.75">
      <c r="E128">
        <v>85</v>
      </c>
      <c r="F128">
        <v>0</v>
      </c>
      <c r="G128" s="51" t="s">
        <v>13</v>
      </c>
      <c r="H128">
        <v>85</v>
      </c>
      <c r="I128">
        <v>0</v>
      </c>
      <c r="J128" s="51" t="s">
        <v>13</v>
      </c>
      <c r="K128">
        <v>88</v>
      </c>
      <c r="L128">
        <v>1</v>
      </c>
      <c r="M128" s="51" t="s">
        <v>13</v>
      </c>
      <c r="N128">
        <v>88</v>
      </c>
      <c r="O128">
        <v>1</v>
      </c>
    </row>
    <row r="129" spans="5:15" ht="12.75">
      <c r="E129">
        <v>85</v>
      </c>
      <c r="F129">
        <v>1</v>
      </c>
      <c r="G129" s="51" t="s">
        <v>13</v>
      </c>
      <c r="H129">
        <v>85</v>
      </c>
      <c r="I129">
        <v>1</v>
      </c>
      <c r="J129" s="51" t="s">
        <v>13</v>
      </c>
      <c r="K129">
        <v>89</v>
      </c>
      <c r="L129">
        <v>1</v>
      </c>
      <c r="M129" s="51" t="s">
        <v>13</v>
      </c>
      <c r="N129">
        <v>89</v>
      </c>
      <c r="O129">
        <v>1</v>
      </c>
    </row>
    <row r="130" spans="5:15" ht="12.75">
      <c r="E130">
        <v>86</v>
      </c>
      <c r="F130">
        <v>1</v>
      </c>
      <c r="G130" s="51" t="s">
        <v>13</v>
      </c>
      <c r="H130">
        <v>86</v>
      </c>
      <c r="I130">
        <v>1</v>
      </c>
      <c r="J130" s="51" t="s">
        <v>13</v>
      </c>
      <c r="K130">
        <v>89</v>
      </c>
      <c r="L130">
        <v>0</v>
      </c>
      <c r="M130" s="51" t="s">
        <v>13</v>
      </c>
      <c r="N130">
        <v>89</v>
      </c>
      <c r="O130">
        <v>0</v>
      </c>
    </row>
    <row r="131" spans="5:15" ht="12.75">
      <c r="E131">
        <v>86</v>
      </c>
      <c r="F131">
        <v>0</v>
      </c>
      <c r="G131" s="51" t="s">
        <v>13</v>
      </c>
      <c r="H131">
        <v>86</v>
      </c>
      <c r="I131">
        <v>0</v>
      </c>
      <c r="J131" s="51" t="s">
        <v>13</v>
      </c>
      <c r="K131">
        <v>90</v>
      </c>
      <c r="L131">
        <v>0</v>
      </c>
      <c r="M131" s="51" t="s">
        <v>13</v>
      </c>
      <c r="N131">
        <v>90</v>
      </c>
      <c r="O131">
        <v>0</v>
      </c>
    </row>
    <row r="132" spans="5:15" ht="12.75">
      <c r="E132">
        <v>87</v>
      </c>
      <c r="F132">
        <v>0</v>
      </c>
      <c r="G132" s="51" t="s">
        <v>13</v>
      </c>
      <c r="H132">
        <v>87</v>
      </c>
      <c r="I132">
        <v>0</v>
      </c>
      <c r="J132" s="51" t="s">
        <v>13</v>
      </c>
      <c r="K132" t="s">
        <v>13</v>
      </c>
      <c r="L132" t="s">
        <v>13</v>
      </c>
      <c r="M132" s="51" t="s">
        <v>13</v>
      </c>
      <c r="N132" t="s">
        <v>13</v>
      </c>
      <c r="O132" t="s">
        <v>13</v>
      </c>
    </row>
    <row r="133" spans="5:15" ht="12.75">
      <c r="E133">
        <v>88</v>
      </c>
      <c r="F133">
        <v>0</v>
      </c>
      <c r="G133" s="51" t="s">
        <v>13</v>
      </c>
      <c r="H133">
        <v>88</v>
      </c>
      <c r="I133">
        <v>0</v>
      </c>
      <c r="J133" s="51" t="s">
        <v>13</v>
      </c>
      <c r="K133" t="s">
        <v>13</v>
      </c>
      <c r="L133" t="s">
        <v>13</v>
      </c>
      <c r="M133" s="51" t="s">
        <v>13</v>
      </c>
      <c r="N133" t="s">
        <v>13</v>
      </c>
      <c r="O133" t="s">
        <v>13</v>
      </c>
    </row>
    <row r="134" spans="5:15" ht="12.75">
      <c r="E134">
        <v>89</v>
      </c>
      <c r="F134">
        <v>0</v>
      </c>
      <c r="G134" s="51" t="s">
        <v>13</v>
      </c>
      <c r="H134">
        <v>89</v>
      </c>
      <c r="I134">
        <v>0</v>
      </c>
      <c r="J134" s="51" t="s">
        <v>13</v>
      </c>
      <c r="K134" t="s">
        <v>13</v>
      </c>
      <c r="L134" t="s">
        <v>13</v>
      </c>
      <c r="M134" s="51" t="s">
        <v>13</v>
      </c>
      <c r="N134" t="s">
        <v>13</v>
      </c>
      <c r="O134" t="s">
        <v>13</v>
      </c>
    </row>
    <row r="135" spans="5:15" ht="12.75">
      <c r="E135">
        <v>89</v>
      </c>
      <c r="F135">
        <v>1</v>
      </c>
      <c r="G135" s="51" t="s">
        <v>13</v>
      </c>
      <c r="H135">
        <v>89</v>
      </c>
      <c r="I135">
        <v>1</v>
      </c>
      <c r="J135" s="51" t="s">
        <v>13</v>
      </c>
      <c r="K135" t="s">
        <v>13</v>
      </c>
      <c r="L135" t="s">
        <v>13</v>
      </c>
      <c r="M135" s="51" t="s">
        <v>13</v>
      </c>
      <c r="N135" t="s">
        <v>13</v>
      </c>
      <c r="O135" t="s">
        <v>13</v>
      </c>
    </row>
    <row r="136" spans="5:15" ht="12.75">
      <c r="E136">
        <v>90</v>
      </c>
      <c r="F136">
        <v>1</v>
      </c>
      <c r="G136" s="51" t="s">
        <v>13</v>
      </c>
      <c r="H136">
        <v>90</v>
      </c>
      <c r="I136">
        <v>1</v>
      </c>
      <c r="J136" s="51" t="s">
        <v>13</v>
      </c>
      <c r="K136" t="s">
        <v>13</v>
      </c>
      <c r="L136" t="s">
        <v>13</v>
      </c>
      <c r="M136" s="51" t="s">
        <v>13</v>
      </c>
      <c r="N136" t="s">
        <v>13</v>
      </c>
      <c r="O136" t="s">
        <v>13</v>
      </c>
    </row>
    <row r="137" spans="5:15" ht="12.75">
      <c r="E137" t="s">
        <v>13</v>
      </c>
      <c r="F137" t="s">
        <v>13</v>
      </c>
      <c r="G137" s="51" t="s">
        <v>13</v>
      </c>
      <c r="H137" t="s">
        <v>13</v>
      </c>
      <c r="I137" t="s">
        <v>13</v>
      </c>
      <c r="J137" s="51" t="s">
        <v>13</v>
      </c>
      <c r="K137" t="s">
        <v>13</v>
      </c>
      <c r="L137" t="s">
        <v>13</v>
      </c>
      <c r="M137" s="51" t="s">
        <v>13</v>
      </c>
      <c r="N137" t="s">
        <v>13</v>
      </c>
      <c r="O137" t="s">
        <v>13</v>
      </c>
    </row>
    <row r="138" spans="5:15" ht="12.75">
      <c r="E138" t="s">
        <v>13</v>
      </c>
      <c r="F138" t="s">
        <v>13</v>
      </c>
      <c r="G138" t="s">
        <v>13</v>
      </c>
      <c r="H138" t="s">
        <v>13</v>
      </c>
      <c r="I138" t="s">
        <v>13</v>
      </c>
      <c r="J138" t="s">
        <v>13</v>
      </c>
      <c r="K138" t="s">
        <v>13</v>
      </c>
      <c r="L138" t="s">
        <v>13</v>
      </c>
      <c r="M138" t="s">
        <v>13</v>
      </c>
      <c r="N138" t="s">
        <v>13</v>
      </c>
      <c r="O138" t="s">
        <v>13</v>
      </c>
    </row>
    <row r="139" spans="5:15" ht="12.75">
      <c r="E139" t="s">
        <v>13</v>
      </c>
      <c r="F139" t="s">
        <v>13</v>
      </c>
      <c r="G139" t="s">
        <v>13</v>
      </c>
      <c r="H139" t="s">
        <v>13</v>
      </c>
      <c r="I139" t="s">
        <v>13</v>
      </c>
      <c r="J139" t="s">
        <v>13</v>
      </c>
      <c r="K139" t="s">
        <v>13</v>
      </c>
      <c r="L139" t="s">
        <v>13</v>
      </c>
      <c r="M139" t="s">
        <v>13</v>
      </c>
      <c r="N139" t="s">
        <v>13</v>
      </c>
      <c r="O139" t="s">
        <v>13</v>
      </c>
    </row>
    <row r="140" spans="5:15" ht="12.75">
      <c r="E140" t="s">
        <v>13</v>
      </c>
      <c r="F140" t="s">
        <v>13</v>
      </c>
      <c r="G140" t="s">
        <v>13</v>
      </c>
      <c r="H140" t="s">
        <v>13</v>
      </c>
      <c r="I140" t="s">
        <v>13</v>
      </c>
      <c r="J140" t="s">
        <v>13</v>
      </c>
      <c r="K140" t="s">
        <v>13</v>
      </c>
      <c r="L140" t="s">
        <v>13</v>
      </c>
      <c r="M140" t="s">
        <v>13</v>
      </c>
      <c r="N140" t="s">
        <v>13</v>
      </c>
      <c r="O140" t="s">
        <v>13</v>
      </c>
    </row>
    <row r="141" spans="5:15" ht="12.75">
      <c r="E141" t="s">
        <v>13</v>
      </c>
      <c r="F141" t="s">
        <v>13</v>
      </c>
      <c r="G141" t="s">
        <v>13</v>
      </c>
      <c r="H141" t="s">
        <v>13</v>
      </c>
      <c r="I141" t="s">
        <v>13</v>
      </c>
      <c r="J141" t="s">
        <v>13</v>
      </c>
      <c r="K141" t="s">
        <v>13</v>
      </c>
      <c r="L141" t="s">
        <v>13</v>
      </c>
      <c r="M141" t="s">
        <v>13</v>
      </c>
      <c r="N141" t="s">
        <v>13</v>
      </c>
      <c r="O141" t="s">
        <v>13</v>
      </c>
    </row>
    <row r="142" spans="5:15" ht="12.75">
      <c r="E142" t="s">
        <v>13</v>
      </c>
      <c r="F142" t="s">
        <v>13</v>
      </c>
      <c r="G142" t="s">
        <v>13</v>
      </c>
      <c r="H142" t="s">
        <v>13</v>
      </c>
      <c r="I142" t="s">
        <v>13</v>
      </c>
      <c r="J142" t="s">
        <v>13</v>
      </c>
      <c r="K142" t="s">
        <v>13</v>
      </c>
      <c r="L142" t="s">
        <v>13</v>
      </c>
      <c r="M142" t="s">
        <v>13</v>
      </c>
      <c r="N142" t="s">
        <v>13</v>
      </c>
      <c r="O142" t="s">
        <v>13</v>
      </c>
    </row>
    <row r="143" spans="5:15" ht="12.75">
      <c r="E143" t="s">
        <v>13</v>
      </c>
      <c r="F143" t="s">
        <v>13</v>
      </c>
      <c r="G143" t="s">
        <v>13</v>
      </c>
      <c r="H143" t="s">
        <v>13</v>
      </c>
      <c r="I143" t="s">
        <v>13</v>
      </c>
      <c r="J143" t="s">
        <v>13</v>
      </c>
      <c r="K143" t="s">
        <v>13</v>
      </c>
      <c r="L143" t="s">
        <v>13</v>
      </c>
      <c r="M143" t="s">
        <v>13</v>
      </c>
      <c r="N143" t="s">
        <v>13</v>
      </c>
      <c r="O143" t="s">
        <v>13</v>
      </c>
    </row>
    <row r="144" spans="5:15" ht="12.75">
      <c r="E144" t="s">
        <v>13</v>
      </c>
      <c r="F144" t="s">
        <v>13</v>
      </c>
      <c r="G144" t="s">
        <v>13</v>
      </c>
      <c r="H144" t="s">
        <v>13</v>
      </c>
      <c r="I144" t="s">
        <v>13</v>
      </c>
      <c r="J144" t="s">
        <v>13</v>
      </c>
      <c r="K144" t="s">
        <v>13</v>
      </c>
      <c r="L144" t="s">
        <v>13</v>
      </c>
      <c r="M144" t="s">
        <v>13</v>
      </c>
      <c r="N144" t="s">
        <v>13</v>
      </c>
      <c r="O144" t="s">
        <v>13</v>
      </c>
    </row>
    <row r="145" spans="5:15" ht="12.75">
      <c r="E145" t="s">
        <v>13</v>
      </c>
      <c r="F145" t="s">
        <v>13</v>
      </c>
      <c r="G145" t="s">
        <v>13</v>
      </c>
      <c r="H145" t="s">
        <v>13</v>
      </c>
      <c r="I145" t="s">
        <v>13</v>
      </c>
      <c r="J145" t="s">
        <v>13</v>
      </c>
      <c r="K145" t="s">
        <v>13</v>
      </c>
      <c r="L145" t="s">
        <v>13</v>
      </c>
      <c r="M145" t="s">
        <v>13</v>
      </c>
      <c r="N145" t="s">
        <v>13</v>
      </c>
      <c r="O145" t="s">
        <v>13</v>
      </c>
    </row>
    <row r="146" spans="5:15" ht="12.75">
      <c r="E146" t="s">
        <v>13</v>
      </c>
      <c r="F146" t="s">
        <v>13</v>
      </c>
      <c r="G146" t="s">
        <v>13</v>
      </c>
      <c r="H146" t="s">
        <v>13</v>
      </c>
      <c r="I146" t="s">
        <v>13</v>
      </c>
      <c r="J146" t="s">
        <v>13</v>
      </c>
      <c r="K146" t="s">
        <v>13</v>
      </c>
      <c r="L146" t="s">
        <v>13</v>
      </c>
      <c r="M146" t="s">
        <v>13</v>
      </c>
      <c r="N146" t="s">
        <v>13</v>
      </c>
      <c r="O146" t="s">
        <v>13</v>
      </c>
    </row>
    <row r="147" spans="5:15" ht="12.75">
      <c r="E147" t="s">
        <v>13</v>
      </c>
      <c r="F147" t="s">
        <v>13</v>
      </c>
      <c r="G147" t="s">
        <v>13</v>
      </c>
      <c r="H147" t="s">
        <v>13</v>
      </c>
      <c r="I147" t="s">
        <v>13</v>
      </c>
      <c r="J147" t="s">
        <v>13</v>
      </c>
      <c r="K147" t="s">
        <v>13</v>
      </c>
      <c r="L147" t="s">
        <v>13</v>
      </c>
      <c r="M147" t="s">
        <v>13</v>
      </c>
      <c r="N147" t="s">
        <v>13</v>
      </c>
      <c r="O147" t="s">
        <v>13</v>
      </c>
    </row>
    <row r="148" spans="5:15" ht="12.75">
      <c r="E148" t="s">
        <v>13</v>
      </c>
      <c r="F148" t="s">
        <v>13</v>
      </c>
      <c r="G148" t="s">
        <v>13</v>
      </c>
      <c r="H148" t="s">
        <v>13</v>
      </c>
      <c r="I148" t="s">
        <v>13</v>
      </c>
      <c r="J148" t="s">
        <v>13</v>
      </c>
      <c r="K148" t="s">
        <v>13</v>
      </c>
      <c r="L148" t="s">
        <v>13</v>
      </c>
      <c r="M148" t="s">
        <v>13</v>
      </c>
      <c r="N148" t="s">
        <v>13</v>
      </c>
      <c r="O148" t="s">
        <v>13</v>
      </c>
    </row>
    <row r="149" spans="5:15" ht="12.75">
      <c r="E149" t="s">
        <v>13</v>
      </c>
      <c r="F149" t="s">
        <v>13</v>
      </c>
      <c r="G149" t="s">
        <v>13</v>
      </c>
      <c r="H149" t="s">
        <v>13</v>
      </c>
      <c r="I149" t="s">
        <v>13</v>
      </c>
      <c r="J149" t="s">
        <v>13</v>
      </c>
      <c r="K149" t="s">
        <v>13</v>
      </c>
      <c r="L149" t="s">
        <v>13</v>
      </c>
      <c r="M149" t="s">
        <v>13</v>
      </c>
      <c r="N149" t="s">
        <v>13</v>
      </c>
      <c r="O149" t="s">
        <v>13</v>
      </c>
    </row>
    <row r="150" spans="5:15" ht="12.75">
      <c r="E150" t="s">
        <v>13</v>
      </c>
      <c r="F150" t="s">
        <v>13</v>
      </c>
      <c r="G150" t="s">
        <v>13</v>
      </c>
      <c r="H150" t="s">
        <v>13</v>
      </c>
      <c r="I150" t="s">
        <v>13</v>
      </c>
      <c r="J150" t="s">
        <v>13</v>
      </c>
      <c r="K150" t="s">
        <v>13</v>
      </c>
      <c r="L150" t="s">
        <v>13</v>
      </c>
      <c r="M150" t="s">
        <v>13</v>
      </c>
      <c r="N150" t="s">
        <v>13</v>
      </c>
      <c r="O150" t="s">
        <v>13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K61"/>
  <sheetViews>
    <sheetView zoomScalePageLayoutView="0" workbookViewId="0" topLeftCell="A4">
      <selection activeCell="F28" sqref="F28"/>
    </sheetView>
  </sheetViews>
  <sheetFormatPr defaultColWidth="11.421875" defaultRowHeight="12.75"/>
  <sheetData>
    <row r="1" spans="3:4" ht="12.75">
      <c r="C1" t="s">
        <v>16</v>
      </c>
      <c r="D1" t="s">
        <v>17</v>
      </c>
    </row>
    <row r="2" spans="1:8" ht="12.75">
      <c r="A2">
        <f aca="true" t="shared" si="0" ref="A2:A25">A3-1</f>
        <v>-25</v>
      </c>
      <c r="B2">
        <v>1</v>
      </c>
      <c r="C2">
        <v>0.0027370478492230177</v>
      </c>
      <c r="D2">
        <v>-0.008308895863592625</v>
      </c>
      <c r="G2" t="s">
        <v>14</v>
      </c>
      <c r="H2" t="s">
        <v>15</v>
      </c>
    </row>
    <row r="3" spans="1:11" ht="12.75">
      <c r="A3">
        <f t="shared" si="0"/>
        <v>-24</v>
      </c>
      <c r="B3">
        <v>2</v>
      </c>
      <c r="C3">
        <v>0.0029325513169169426</v>
      </c>
      <c r="D3">
        <v>-0.0017595307435840368</v>
      </c>
      <c r="G3">
        <f>Graphik!$E$1</f>
        <v>1</v>
      </c>
      <c r="H3">
        <f>Graphik!$H$1</f>
        <v>1</v>
      </c>
      <c r="K3" t="str">
        <f>IF(G3=H3,CONCATENATE(F27," PRN ",G3,"  (Q-Kanal)"),CONCATENATE(F27," PRN ",G3," / ",H3,"  (Q-Kanal)"))</f>
        <v>GPS L5 AKF PRN 1  (Q-Kanal)</v>
      </c>
    </row>
    <row r="4" spans="1:4" ht="12.75">
      <c r="A4">
        <f t="shared" si="0"/>
        <v>-23</v>
      </c>
      <c r="B4">
        <v>3</v>
      </c>
      <c r="C4">
        <v>-0.005278592463582754</v>
      </c>
      <c r="D4">
        <v>-0.008015640079975128</v>
      </c>
    </row>
    <row r="5" spans="1:4" ht="12.75">
      <c r="A5">
        <f t="shared" si="0"/>
        <v>-22</v>
      </c>
      <c r="B5">
        <v>4</v>
      </c>
      <c r="C5">
        <v>0.01075268816202879</v>
      </c>
      <c r="D5">
        <v>-0.002541544381529093</v>
      </c>
    </row>
    <row r="6" spans="1:4" ht="12.75">
      <c r="A6">
        <f t="shared" si="0"/>
        <v>-21</v>
      </c>
      <c r="B6">
        <v>5</v>
      </c>
      <c r="C6">
        <v>-0.0044965785928070545</v>
      </c>
      <c r="D6">
        <v>0.01153470203280449</v>
      </c>
    </row>
    <row r="7" spans="1:4" ht="12.75">
      <c r="A7">
        <f t="shared" si="0"/>
        <v>-20</v>
      </c>
      <c r="B7">
        <v>6</v>
      </c>
      <c r="C7">
        <v>0.00019550342403817922</v>
      </c>
      <c r="D7">
        <v>0.015053763054311275</v>
      </c>
    </row>
    <row r="8" spans="1:4" ht="12.75">
      <c r="A8">
        <f t="shared" si="0"/>
        <v>-19</v>
      </c>
      <c r="B8">
        <v>7</v>
      </c>
      <c r="C8">
        <v>-0.0017595307435840368</v>
      </c>
      <c r="D8">
        <v>0.011143694631755352</v>
      </c>
    </row>
    <row r="9" spans="1:4" ht="12.75">
      <c r="A9">
        <f t="shared" si="0"/>
        <v>-18</v>
      </c>
      <c r="B9">
        <v>8</v>
      </c>
      <c r="C9">
        <v>-0.0009775171056389809</v>
      </c>
      <c r="D9">
        <v>-0.006451612804085016</v>
      </c>
    </row>
    <row r="10" spans="1:4" ht="12.75">
      <c r="A10">
        <f t="shared" si="0"/>
        <v>-17</v>
      </c>
      <c r="B10">
        <v>9</v>
      </c>
      <c r="C10">
        <v>-0.011143694631755352</v>
      </c>
      <c r="D10">
        <v>-0.004105571657419205</v>
      </c>
    </row>
    <row r="11" spans="1:4" ht="12.75">
      <c r="A11">
        <f t="shared" si="0"/>
        <v>-16</v>
      </c>
      <c r="B11">
        <v>10</v>
      </c>
      <c r="C11">
        <v>0.009579667821526527</v>
      </c>
      <c r="D11">
        <v>0.013098728843033314</v>
      </c>
    </row>
    <row r="12" spans="1:4" ht="12.75">
      <c r="A12">
        <f t="shared" si="0"/>
        <v>-15</v>
      </c>
      <c r="B12">
        <v>11</v>
      </c>
      <c r="C12">
        <v>0.006842619739472866</v>
      </c>
      <c r="D12">
        <v>-0.00019550342403817922</v>
      </c>
    </row>
    <row r="13" spans="1:4" ht="12.75">
      <c r="A13">
        <f t="shared" si="0"/>
        <v>-14</v>
      </c>
      <c r="B13">
        <v>12</v>
      </c>
      <c r="C13">
        <v>0.005669599398970604</v>
      </c>
      <c r="D13">
        <v>-0.008015640079975128</v>
      </c>
    </row>
    <row r="14" spans="1:4" ht="12.75">
      <c r="A14">
        <f t="shared" si="0"/>
        <v>-13</v>
      </c>
      <c r="B14">
        <v>13</v>
      </c>
      <c r="C14">
        <v>0.0044965785928070545</v>
      </c>
      <c r="D14">
        <v>-0.017790811136364937</v>
      </c>
    </row>
    <row r="15" spans="1:4" ht="12.75">
      <c r="A15">
        <f t="shared" si="0"/>
        <v>-12</v>
      </c>
      <c r="B15">
        <v>14</v>
      </c>
      <c r="C15">
        <v>0.0017595307435840368</v>
      </c>
      <c r="D15">
        <v>0.0044965785928070545</v>
      </c>
    </row>
    <row r="16" spans="1:4" ht="12.75">
      <c r="A16">
        <f t="shared" si="0"/>
        <v>-11</v>
      </c>
      <c r="B16">
        <v>15</v>
      </c>
      <c r="C16">
        <v>-0.0009775171056389809</v>
      </c>
      <c r="D16">
        <v>-0.011143694631755352</v>
      </c>
    </row>
    <row r="17" spans="1:4" ht="12.75">
      <c r="A17">
        <f t="shared" si="0"/>
        <v>-10</v>
      </c>
      <c r="B17">
        <v>16</v>
      </c>
      <c r="C17">
        <v>0.008797653950750828</v>
      </c>
      <c r="D17">
        <v>0.0005865102866664529</v>
      </c>
    </row>
    <row r="18" spans="1:4" ht="12.75">
      <c r="A18">
        <f t="shared" si="0"/>
        <v>-9</v>
      </c>
      <c r="B18">
        <v>17</v>
      </c>
      <c r="C18">
        <v>0.0037145649548619986</v>
      </c>
      <c r="D18">
        <v>0.0005865102866664529</v>
      </c>
    </row>
    <row r="19" spans="1:4" ht="12.75">
      <c r="A19">
        <f t="shared" si="0"/>
        <v>-8</v>
      </c>
      <c r="B19">
        <v>18</v>
      </c>
      <c r="C19">
        <v>-0.0005865102866664529</v>
      </c>
      <c r="D19">
        <v>-0.0029325513169169426</v>
      </c>
    </row>
    <row r="20" spans="1:4" ht="12.75">
      <c r="A20">
        <f t="shared" si="0"/>
        <v>-7</v>
      </c>
      <c r="B20">
        <v>19</v>
      </c>
      <c r="C20">
        <v>-0.0037145649548619986</v>
      </c>
      <c r="D20">
        <v>0.0009775171056389809</v>
      </c>
    </row>
    <row r="21" spans="1:4" ht="12.75">
      <c r="A21">
        <f t="shared" si="0"/>
        <v>-6</v>
      </c>
      <c r="B21">
        <v>20</v>
      </c>
      <c r="C21">
        <v>0.0021505376789718866</v>
      </c>
      <c r="D21">
        <v>0.00918866042047739</v>
      </c>
    </row>
    <row r="22" spans="1:4" ht="12.75">
      <c r="A22">
        <f t="shared" si="0"/>
        <v>-5</v>
      </c>
      <c r="B22">
        <v>21</v>
      </c>
      <c r="C22">
        <v>0.0005865102866664529</v>
      </c>
      <c r="D22">
        <v>-0.0029325513169169426</v>
      </c>
    </row>
    <row r="23" spans="1:4" ht="12.75">
      <c r="A23">
        <f t="shared" si="0"/>
        <v>-4</v>
      </c>
      <c r="B23">
        <v>22</v>
      </c>
      <c r="C23">
        <v>0.0005865102866664529</v>
      </c>
      <c r="D23">
        <v>-0.0017595307435840368</v>
      </c>
    </row>
    <row r="24" spans="1:4" ht="12.75">
      <c r="A24">
        <f t="shared" si="0"/>
        <v>-3</v>
      </c>
      <c r="B24">
        <v>23</v>
      </c>
      <c r="C24">
        <v>0.009579667821526527</v>
      </c>
      <c r="D24">
        <v>-0.012316715903580189</v>
      </c>
    </row>
    <row r="25" spans="1:4" ht="12.75">
      <c r="A25">
        <f t="shared" si="0"/>
        <v>-2</v>
      </c>
      <c r="B25">
        <v>24</v>
      </c>
      <c r="C25">
        <v>-0.007624633610248566</v>
      </c>
      <c r="D25">
        <v>0.0029325513169169426</v>
      </c>
    </row>
    <row r="26" spans="1:4" ht="12.75">
      <c r="A26">
        <f>A27-1</f>
        <v>-1</v>
      </c>
      <c r="B26">
        <v>25</v>
      </c>
      <c r="C26">
        <v>-0.0029325513169169426</v>
      </c>
      <c r="D26">
        <v>-0.0009775171056389809</v>
      </c>
    </row>
    <row r="27" spans="1:6" ht="12.75">
      <c r="A27">
        <v>0</v>
      </c>
      <c r="B27">
        <v>26</v>
      </c>
      <c r="C27">
        <v>1</v>
      </c>
      <c r="D27">
        <v>1</v>
      </c>
      <c r="F27" t="str">
        <f>IF(G3=H3,"GPS L5 AKF","GPS L5 KKF")</f>
        <v>GPS L5 AKF</v>
      </c>
    </row>
    <row r="28" spans="1:6" ht="12.75">
      <c r="A28">
        <f>A27+1</f>
        <v>1</v>
      </c>
      <c r="B28">
        <v>27</v>
      </c>
      <c r="C28">
        <v>-0.0029325513169169426</v>
      </c>
      <c r="D28">
        <v>-0.0009775171056389809</v>
      </c>
      <c r="F28" t="str">
        <f>IF(G3=H3,CONCATENATE(F27," PRN ",G3,"  (I-Kanal)"),CONCATENATE(F27," PRN ",G3," / ",H3,"  (I-Kanal)"))</f>
        <v>GPS L5 AKF PRN 1  (I-Kanal)</v>
      </c>
    </row>
    <row r="29" spans="1:4" ht="12.75">
      <c r="A29">
        <f aca="true" t="shared" si="1" ref="A29:A51">A28+1</f>
        <v>2</v>
      </c>
      <c r="B29">
        <v>28</v>
      </c>
      <c r="C29">
        <v>-0.007624633610248566</v>
      </c>
      <c r="D29">
        <v>0.0029325513169169426</v>
      </c>
    </row>
    <row r="30" spans="1:4" ht="12.75">
      <c r="A30">
        <f t="shared" si="1"/>
        <v>3</v>
      </c>
      <c r="B30">
        <v>29</v>
      </c>
      <c r="C30">
        <v>0.009579667821526527</v>
      </c>
      <c r="D30">
        <v>-0.012316715903580189</v>
      </c>
    </row>
    <row r="31" spans="1:4" ht="12.75">
      <c r="A31">
        <f t="shared" si="1"/>
        <v>4</v>
      </c>
      <c r="B31">
        <v>30</v>
      </c>
      <c r="C31">
        <v>0.0005865102866664529</v>
      </c>
      <c r="D31">
        <v>-0.0017595307435840368</v>
      </c>
    </row>
    <row r="32" spans="1:4" ht="12.75">
      <c r="A32">
        <f t="shared" si="1"/>
        <v>5</v>
      </c>
      <c r="B32">
        <v>31</v>
      </c>
      <c r="C32">
        <v>0.0005865102866664529</v>
      </c>
      <c r="D32">
        <v>-0.0029325513169169426</v>
      </c>
    </row>
    <row r="33" spans="1:4" ht="12.75">
      <c r="A33">
        <f t="shared" si="1"/>
        <v>6</v>
      </c>
      <c r="B33">
        <v>32</v>
      </c>
      <c r="C33">
        <v>0.0021505376789718866</v>
      </c>
      <c r="D33">
        <v>0.00918866042047739</v>
      </c>
    </row>
    <row r="34" spans="1:4" ht="12.75">
      <c r="A34">
        <f t="shared" si="1"/>
        <v>7</v>
      </c>
      <c r="B34">
        <v>33</v>
      </c>
      <c r="C34">
        <v>-0.0037145649548619986</v>
      </c>
      <c r="D34">
        <v>0.0009775171056389809</v>
      </c>
    </row>
    <row r="35" spans="1:4" ht="12.75">
      <c r="A35">
        <f t="shared" si="1"/>
        <v>8</v>
      </c>
      <c r="B35">
        <v>34</v>
      </c>
      <c r="C35">
        <v>-0.0005865102866664529</v>
      </c>
      <c r="D35">
        <v>-0.0029325513169169426</v>
      </c>
    </row>
    <row r="36" spans="1:4" ht="12.75">
      <c r="A36">
        <f t="shared" si="1"/>
        <v>9</v>
      </c>
      <c r="B36">
        <v>35</v>
      </c>
      <c r="C36">
        <v>0.0037145649548619986</v>
      </c>
      <c r="D36">
        <v>0.0005865102866664529</v>
      </c>
    </row>
    <row r="37" spans="1:4" ht="12.75">
      <c r="A37">
        <f t="shared" si="1"/>
        <v>10</v>
      </c>
      <c r="B37">
        <v>36</v>
      </c>
      <c r="C37">
        <v>0.008797653950750828</v>
      </c>
      <c r="D37">
        <v>0.0005865102866664529</v>
      </c>
    </row>
    <row r="38" spans="1:4" ht="12.75">
      <c r="A38">
        <f t="shared" si="1"/>
        <v>11</v>
      </c>
      <c r="B38">
        <v>37</v>
      </c>
      <c r="C38">
        <v>-0.0009775171056389809</v>
      </c>
      <c r="D38">
        <v>-0.011143694631755352</v>
      </c>
    </row>
    <row r="39" spans="1:4" ht="12.75">
      <c r="A39">
        <f t="shared" si="1"/>
        <v>12</v>
      </c>
      <c r="B39">
        <v>38</v>
      </c>
      <c r="C39">
        <v>0.0017595307435840368</v>
      </c>
      <c r="D39">
        <v>0.0044965785928070545</v>
      </c>
    </row>
    <row r="40" spans="1:4" ht="12.75">
      <c r="A40">
        <f t="shared" si="1"/>
        <v>13</v>
      </c>
      <c r="B40">
        <v>39</v>
      </c>
      <c r="C40">
        <v>0.0044965785928070545</v>
      </c>
      <c r="D40">
        <v>-0.017790811136364937</v>
      </c>
    </row>
    <row r="41" spans="1:4" ht="12.75">
      <c r="A41">
        <f t="shared" si="1"/>
        <v>14</v>
      </c>
      <c r="B41">
        <v>40</v>
      </c>
      <c r="C41">
        <v>0.005669599398970604</v>
      </c>
      <c r="D41">
        <v>-0.008015640079975128</v>
      </c>
    </row>
    <row r="42" spans="1:4" ht="12.75">
      <c r="A42">
        <f t="shared" si="1"/>
        <v>15</v>
      </c>
      <c r="B42">
        <v>41</v>
      </c>
      <c r="C42">
        <v>0.006842619739472866</v>
      </c>
      <c r="D42">
        <v>-0.00019550342403817922</v>
      </c>
    </row>
    <row r="43" spans="1:4" ht="12.75">
      <c r="A43">
        <f t="shared" si="1"/>
        <v>16</v>
      </c>
      <c r="B43">
        <v>42</v>
      </c>
      <c r="C43">
        <v>0.009579667821526527</v>
      </c>
      <c r="D43">
        <v>0.013098728843033314</v>
      </c>
    </row>
    <row r="44" spans="1:4" ht="12.75">
      <c r="A44">
        <f t="shared" si="1"/>
        <v>17</v>
      </c>
      <c r="B44">
        <v>43</v>
      </c>
      <c r="C44">
        <v>-0.011143694631755352</v>
      </c>
      <c r="D44">
        <v>-0.004105571657419205</v>
      </c>
    </row>
    <row r="45" spans="1:4" ht="12.75">
      <c r="A45">
        <f t="shared" si="1"/>
        <v>18</v>
      </c>
      <c r="B45">
        <v>44</v>
      </c>
      <c r="C45">
        <v>-0.0009775171056389809</v>
      </c>
      <c r="D45">
        <v>-0.006451612804085016</v>
      </c>
    </row>
    <row r="46" spans="1:4" ht="12.75">
      <c r="A46">
        <f t="shared" si="1"/>
        <v>19</v>
      </c>
      <c r="B46">
        <v>45</v>
      </c>
      <c r="C46">
        <v>-0.0017595307435840368</v>
      </c>
      <c r="D46">
        <v>0.011143694631755352</v>
      </c>
    </row>
    <row r="47" spans="1:4" ht="12.75">
      <c r="A47">
        <f t="shared" si="1"/>
        <v>20</v>
      </c>
      <c r="B47">
        <v>46</v>
      </c>
      <c r="C47">
        <v>0.00019550342403817922</v>
      </c>
      <c r="D47">
        <v>0.015053763054311275</v>
      </c>
    </row>
    <row r="48" spans="1:4" ht="12.75">
      <c r="A48">
        <f t="shared" si="1"/>
        <v>21</v>
      </c>
      <c r="B48">
        <v>47</v>
      </c>
      <c r="C48">
        <v>-0.0044965785928070545</v>
      </c>
      <c r="D48">
        <v>0.01153470203280449</v>
      </c>
    </row>
    <row r="49" spans="1:4" ht="12.75">
      <c r="A49">
        <f t="shared" si="1"/>
        <v>22</v>
      </c>
      <c r="B49">
        <v>48</v>
      </c>
      <c r="C49">
        <v>0.01075268816202879</v>
      </c>
      <c r="D49">
        <v>-0.002541544381529093</v>
      </c>
    </row>
    <row r="50" spans="1:4" ht="12.75">
      <c r="A50">
        <f t="shared" si="1"/>
        <v>23</v>
      </c>
      <c r="B50">
        <v>49</v>
      </c>
      <c r="C50">
        <v>-0.005278592463582754</v>
      </c>
      <c r="D50">
        <v>-0.008015640079975128</v>
      </c>
    </row>
    <row r="51" spans="1:4" ht="12.75">
      <c r="A51">
        <f t="shared" si="1"/>
        <v>24</v>
      </c>
      <c r="B51">
        <v>50</v>
      </c>
      <c r="C51">
        <v>0.0029325513169169426</v>
      </c>
      <c r="D51">
        <v>-0.0017595307435840368</v>
      </c>
    </row>
    <row r="52" spans="2:4" ht="12.75">
      <c r="B52" t="s">
        <v>13</v>
      </c>
      <c r="C52" t="s">
        <v>18</v>
      </c>
      <c r="D52" t="s">
        <v>18</v>
      </c>
    </row>
    <row r="53" spans="2:4" ht="12.75">
      <c r="B53" t="s">
        <v>13</v>
      </c>
      <c r="C53" t="s">
        <v>18</v>
      </c>
      <c r="D53" t="s">
        <v>18</v>
      </c>
    </row>
    <row r="54" spans="2:4" ht="12.75">
      <c r="B54" t="s">
        <v>13</v>
      </c>
      <c r="C54" t="s">
        <v>18</v>
      </c>
      <c r="D54" t="s">
        <v>18</v>
      </c>
    </row>
    <row r="55" spans="2:4" ht="12.75">
      <c r="B55" t="s">
        <v>13</v>
      </c>
      <c r="C55" t="s">
        <v>18</v>
      </c>
      <c r="D55" t="s">
        <v>18</v>
      </c>
    </row>
    <row r="56" spans="2:4" ht="12.75">
      <c r="B56" t="s">
        <v>13</v>
      </c>
      <c r="C56" t="s">
        <v>18</v>
      </c>
      <c r="D56" t="s">
        <v>18</v>
      </c>
    </row>
    <row r="57" spans="2:4" ht="12.75">
      <c r="B57" t="s">
        <v>13</v>
      </c>
      <c r="C57" t="s">
        <v>18</v>
      </c>
      <c r="D57" t="s">
        <v>18</v>
      </c>
    </row>
    <row r="58" spans="2:4" ht="12.75">
      <c r="B58" t="s">
        <v>13</v>
      </c>
      <c r="C58" t="s">
        <v>18</v>
      </c>
      <c r="D58" t="s">
        <v>18</v>
      </c>
    </row>
    <row r="59" spans="2:4" ht="12.75">
      <c r="B59" t="s">
        <v>13</v>
      </c>
      <c r="C59" t="s">
        <v>18</v>
      </c>
      <c r="D59" t="s">
        <v>18</v>
      </c>
    </row>
    <row r="60" spans="2:4" ht="12.75">
      <c r="B60" t="s">
        <v>13</v>
      </c>
      <c r="C60" t="s">
        <v>18</v>
      </c>
      <c r="D60" t="s">
        <v>18</v>
      </c>
    </row>
    <row r="61" spans="2:4" ht="12.75">
      <c r="B61" t="s">
        <v>13</v>
      </c>
      <c r="C61" t="s">
        <v>18</v>
      </c>
      <c r="D61" t="s">
        <v>18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"/>
  <dimension ref="B4:AF41"/>
  <sheetViews>
    <sheetView zoomScalePageLayoutView="0" workbookViewId="0" topLeftCell="A16">
      <selection activeCell="AI38" sqref="AI38"/>
    </sheetView>
  </sheetViews>
  <sheetFormatPr defaultColWidth="11.421875" defaultRowHeight="12.75"/>
  <cols>
    <col min="2" max="2" width="4.8515625" style="0" customWidth="1"/>
    <col min="3" max="3" width="4.7109375" style="0" customWidth="1"/>
    <col min="4" max="4" width="5.57421875" style="0" customWidth="1"/>
    <col min="5" max="7" width="2.00390625" style="0" customWidth="1"/>
    <col min="8" max="8" width="4.00390625" style="0" customWidth="1"/>
    <col min="9" max="9" width="2.140625" style="0" customWidth="1"/>
    <col min="10" max="10" width="2.00390625" style="0" customWidth="1"/>
    <col min="11" max="11" width="5.00390625" style="0" customWidth="1"/>
    <col min="12" max="12" width="2.00390625" style="0" customWidth="1"/>
    <col min="13" max="13" width="2.7109375" style="0" customWidth="1"/>
    <col min="14" max="14" width="4.28125" style="0" customWidth="1"/>
    <col min="15" max="20" width="2.00390625" style="0" customWidth="1"/>
    <col min="21" max="21" width="3.8515625" style="0" customWidth="1"/>
    <col min="22" max="23" width="2.00390625" style="0" customWidth="1"/>
    <col min="24" max="24" width="4.8515625" style="0" customWidth="1"/>
    <col min="25" max="26" width="2.00390625" style="0" customWidth="1"/>
    <col min="27" max="27" width="5.8515625" style="0" customWidth="1"/>
    <col min="28" max="30" width="2.00390625" style="0" customWidth="1"/>
  </cols>
  <sheetData>
    <row r="4" ht="12.75">
      <c r="AF4" t="s">
        <v>12</v>
      </c>
    </row>
    <row r="5" ht="12.75" thickBot="1"/>
    <row r="6" spans="3:30" ht="12.75" thickBot="1">
      <c r="C6" s="110" t="s">
        <v>0</v>
      </c>
      <c r="D6" s="111"/>
      <c r="E6" s="110" t="s">
        <v>1</v>
      </c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1"/>
    </row>
    <row r="7" spans="2:30" ht="12.75" thickBot="1">
      <c r="B7" s="1" t="s">
        <v>2</v>
      </c>
      <c r="C7" s="19" t="s">
        <v>3</v>
      </c>
      <c r="D7" s="2" t="s">
        <v>4</v>
      </c>
      <c r="E7" s="113" t="s">
        <v>3</v>
      </c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5"/>
      <c r="R7" s="116" t="s">
        <v>4</v>
      </c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8"/>
    </row>
    <row r="8" spans="2:30" ht="12.75">
      <c r="B8" s="73">
        <v>1</v>
      </c>
      <c r="C8" s="76">
        <v>266</v>
      </c>
      <c r="D8" s="77">
        <v>1701</v>
      </c>
      <c r="E8" s="82">
        <v>0</v>
      </c>
      <c r="F8" s="83">
        <v>1</v>
      </c>
      <c r="G8" s="83">
        <v>0</v>
      </c>
      <c r="H8" s="83">
        <v>1</v>
      </c>
      <c r="I8" s="83">
        <v>0</v>
      </c>
      <c r="J8" s="83">
        <v>1</v>
      </c>
      <c r="K8" s="83">
        <v>1</v>
      </c>
      <c r="L8" s="83">
        <v>1</v>
      </c>
      <c r="M8" s="83">
        <v>0</v>
      </c>
      <c r="N8" s="83">
        <v>0</v>
      </c>
      <c r="O8" s="83">
        <v>1</v>
      </c>
      <c r="P8" s="83">
        <v>0</v>
      </c>
      <c r="Q8" s="88">
        <v>0</v>
      </c>
      <c r="R8" s="91">
        <v>1</v>
      </c>
      <c r="S8" s="83">
        <v>0</v>
      </c>
      <c r="T8" s="83">
        <v>0</v>
      </c>
      <c r="U8" s="83">
        <v>1</v>
      </c>
      <c r="V8" s="83">
        <v>0</v>
      </c>
      <c r="W8" s="83">
        <v>1</v>
      </c>
      <c r="X8" s="83">
        <v>1</v>
      </c>
      <c r="Y8" s="83">
        <v>0</v>
      </c>
      <c r="Z8" s="83">
        <v>0</v>
      </c>
      <c r="AA8" s="83">
        <v>1</v>
      </c>
      <c r="AB8" s="83">
        <v>1</v>
      </c>
      <c r="AC8" s="83">
        <v>0</v>
      </c>
      <c r="AD8" s="84">
        <v>0</v>
      </c>
    </row>
    <row r="9" spans="2:30" ht="12.75">
      <c r="B9" s="73">
        <f>B8+1</f>
        <v>2</v>
      </c>
      <c r="C9" s="4">
        <v>365</v>
      </c>
      <c r="D9" s="78">
        <v>323</v>
      </c>
      <c r="E9" s="85">
        <v>1</v>
      </c>
      <c r="F9" s="5">
        <v>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1</v>
      </c>
      <c r="M9" s="5">
        <v>1</v>
      </c>
      <c r="N9" s="5">
        <v>0</v>
      </c>
      <c r="O9" s="5">
        <v>1</v>
      </c>
      <c r="P9" s="5">
        <v>0</v>
      </c>
      <c r="Q9" s="89">
        <v>1</v>
      </c>
      <c r="R9" s="6">
        <v>0</v>
      </c>
      <c r="S9" s="5">
        <v>1</v>
      </c>
      <c r="T9" s="5">
        <v>0</v>
      </c>
      <c r="U9" s="5">
        <v>0</v>
      </c>
      <c r="V9" s="5">
        <v>0</v>
      </c>
      <c r="W9" s="5">
        <v>1</v>
      </c>
      <c r="X9" s="5">
        <v>1</v>
      </c>
      <c r="Y9" s="5">
        <v>1</v>
      </c>
      <c r="Z9" s="5">
        <v>1</v>
      </c>
      <c r="AA9" s="5">
        <v>1</v>
      </c>
      <c r="AB9" s="5">
        <v>1</v>
      </c>
      <c r="AC9" s="5">
        <v>1</v>
      </c>
      <c r="AD9" s="7">
        <v>0</v>
      </c>
    </row>
    <row r="10" spans="2:30" ht="12.75">
      <c r="B10" s="73">
        <f aca="true" t="shared" si="0" ref="B10:B39">B9+1</f>
        <v>3</v>
      </c>
      <c r="C10" s="4">
        <v>804</v>
      </c>
      <c r="D10" s="78">
        <v>5292</v>
      </c>
      <c r="E10" s="6">
        <v>0</v>
      </c>
      <c r="F10" s="8">
        <v>1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1</v>
      </c>
      <c r="O10" s="8">
        <v>0</v>
      </c>
      <c r="P10" s="8">
        <v>0</v>
      </c>
      <c r="Q10" s="79">
        <v>0</v>
      </c>
      <c r="R10" s="6">
        <v>1</v>
      </c>
      <c r="S10" s="8">
        <v>1</v>
      </c>
      <c r="T10" s="8">
        <v>1</v>
      </c>
      <c r="U10" s="8">
        <v>1</v>
      </c>
      <c r="V10" s="8">
        <v>0</v>
      </c>
      <c r="W10" s="8">
        <v>0</v>
      </c>
      <c r="X10" s="8">
        <v>0</v>
      </c>
      <c r="Y10" s="8">
        <v>1</v>
      </c>
      <c r="Z10" s="8">
        <v>0</v>
      </c>
      <c r="AA10" s="8">
        <v>0</v>
      </c>
      <c r="AB10" s="8">
        <v>0</v>
      </c>
      <c r="AC10" s="8">
        <v>1</v>
      </c>
      <c r="AD10" s="7">
        <v>1</v>
      </c>
    </row>
    <row r="11" spans="2:30" ht="12.75">
      <c r="B11" s="73">
        <f t="shared" si="0"/>
        <v>4</v>
      </c>
      <c r="C11" s="4">
        <v>1138</v>
      </c>
      <c r="D11" s="78">
        <v>2020</v>
      </c>
      <c r="E11" s="6">
        <v>1</v>
      </c>
      <c r="F11" s="8">
        <v>0</v>
      </c>
      <c r="G11" s="8">
        <v>1</v>
      </c>
      <c r="H11" s="8">
        <v>1</v>
      </c>
      <c r="I11" s="8">
        <v>0</v>
      </c>
      <c r="J11" s="8">
        <v>0</v>
      </c>
      <c r="K11" s="8">
        <v>0</v>
      </c>
      <c r="L11" s="8">
        <v>1</v>
      </c>
      <c r="M11" s="8">
        <v>0</v>
      </c>
      <c r="N11" s="8">
        <v>0</v>
      </c>
      <c r="O11" s="8">
        <v>1</v>
      </c>
      <c r="P11" s="8">
        <v>1</v>
      </c>
      <c r="Q11" s="79">
        <v>0</v>
      </c>
      <c r="R11" s="6">
        <v>0</v>
      </c>
      <c r="S11" s="8">
        <v>0</v>
      </c>
      <c r="T11" s="8">
        <v>1</v>
      </c>
      <c r="U11" s="8">
        <v>1</v>
      </c>
      <c r="V11" s="8">
        <v>1</v>
      </c>
      <c r="W11" s="8">
        <v>0</v>
      </c>
      <c r="X11" s="8">
        <v>1</v>
      </c>
      <c r="Y11" s="8">
        <v>1</v>
      </c>
      <c r="Z11" s="8">
        <v>0</v>
      </c>
      <c r="AA11" s="8">
        <v>1</v>
      </c>
      <c r="AB11" s="8">
        <v>0</v>
      </c>
      <c r="AC11" s="8">
        <v>1</v>
      </c>
      <c r="AD11" s="7">
        <v>0</v>
      </c>
    </row>
    <row r="12" spans="2:30" ht="12.75">
      <c r="B12" s="73">
        <f t="shared" si="0"/>
        <v>5</v>
      </c>
      <c r="C12" s="4">
        <v>1509</v>
      </c>
      <c r="D12" s="78">
        <v>5429</v>
      </c>
      <c r="E12" s="6">
        <v>1</v>
      </c>
      <c r="F12" s="8">
        <v>1</v>
      </c>
      <c r="G12" s="8">
        <v>1</v>
      </c>
      <c r="H12" s="8">
        <v>0</v>
      </c>
      <c r="I12" s="8">
        <v>1</v>
      </c>
      <c r="J12" s="8">
        <v>1</v>
      </c>
      <c r="K12" s="8">
        <v>1</v>
      </c>
      <c r="L12" s="8">
        <v>0</v>
      </c>
      <c r="M12" s="8">
        <v>1</v>
      </c>
      <c r="N12" s="8">
        <v>0</v>
      </c>
      <c r="O12" s="8">
        <v>1</v>
      </c>
      <c r="P12" s="8">
        <v>1</v>
      </c>
      <c r="Q12" s="79">
        <v>1</v>
      </c>
      <c r="R12" s="6">
        <v>0</v>
      </c>
      <c r="S12" s="8">
        <v>0</v>
      </c>
      <c r="T12" s="8">
        <v>1</v>
      </c>
      <c r="U12" s="8">
        <v>1</v>
      </c>
      <c r="V12" s="8">
        <v>1</v>
      </c>
      <c r="W12" s="8">
        <v>1</v>
      </c>
      <c r="X12" s="8">
        <v>1</v>
      </c>
      <c r="Y12" s="8">
        <v>0</v>
      </c>
      <c r="Z12" s="8">
        <v>1</v>
      </c>
      <c r="AA12" s="8">
        <v>0</v>
      </c>
      <c r="AB12" s="8">
        <v>0</v>
      </c>
      <c r="AC12" s="8">
        <v>1</v>
      </c>
      <c r="AD12" s="7">
        <v>0</v>
      </c>
    </row>
    <row r="13" spans="2:30" ht="12.75">
      <c r="B13" s="73">
        <f t="shared" si="0"/>
        <v>6</v>
      </c>
      <c r="C13" s="4">
        <v>1559</v>
      </c>
      <c r="D13" s="78">
        <v>7136</v>
      </c>
      <c r="E13" s="6">
        <v>0</v>
      </c>
      <c r="F13" s="8">
        <v>1</v>
      </c>
      <c r="G13" s="8">
        <v>1</v>
      </c>
      <c r="H13" s="8">
        <v>0</v>
      </c>
      <c r="I13" s="8">
        <v>0</v>
      </c>
      <c r="J13" s="8">
        <v>1</v>
      </c>
      <c r="K13" s="8">
        <v>1</v>
      </c>
      <c r="L13" s="8">
        <v>1</v>
      </c>
      <c r="M13" s="8">
        <v>1</v>
      </c>
      <c r="N13" s="8">
        <v>1</v>
      </c>
      <c r="O13" s="8">
        <v>0</v>
      </c>
      <c r="P13" s="8">
        <v>1</v>
      </c>
      <c r="Q13" s="79">
        <v>0</v>
      </c>
      <c r="R13" s="6">
        <v>0</v>
      </c>
      <c r="S13" s="8">
        <v>1</v>
      </c>
      <c r="T13" s="8">
        <v>0</v>
      </c>
      <c r="U13" s="8">
        <v>1</v>
      </c>
      <c r="V13" s="8">
        <v>0</v>
      </c>
      <c r="W13" s="8">
        <v>1</v>
      </c>
      <c r="X13" s="8">
        <v>0</v>
      </c>
      <c r="Y13" s="8">
        <v>1</v>
      </c>
      <c r="Z13" s="8">
        <v>0</v>
      </c>
      <c r="AA13" s="8">
        <v>1</v>
      </c>
      <c r="AB13" s="8">
        <v>0</v>
      </c>
      <c r="AC13" s="8">
        <v>0</v>
      </c>
      <c r="AD13" s="7">
        <v>1</v>
      </c>
    </row>
    <row r="14" spans="2:30" ht="12.75">
      <c r="B14" s="73">
        <f t="shared" si="0"/>
        <v>7</v>
      </c>
      <c r="C14" s="4">
        <v>1756</v>
      </c>
      <c r="D14" s="78">
        <v>1041</v>
      </c>
      <c r="E14" s="6">
        <v>1</v>
      </c>
      <c r="F14" s="8">
        <v>0</v>
      </c>
      <c r="G14" s="8">
        <v>1</v>
      </c>
      <c r="H14" s="8">
        <v>0</v>
      </c>
      <c r="I14" s="8">
        <v>0</v>
      </c>
      <c r="J14" s="8">
        <v>1</v>
      </c>
      <c r="K14" s="8">
        <v>0</v>
      </c>
      <c r="L14" s="8">
        <v>0</v>
      </c>
      <c r="M14" s="8">
        <v>1</v>
      </c>
      <c r="N14" s="8">
        <v>1</v>
      </c>
      <c r="O14" s="8">
        <v>1</v>
      </c>
      <c r="P14" s="8">
        <v>1</v>
      </c>
      <c r="Q14" s="79">
        <v>1</v>
      </c>
      <c r="R14" s="6">
        <v>1</v>
      </c>
      <c r="S14" s="8">
        <v>1</v>
      </c>
      <c r="T14" s="8">
        <v>1</v>
      </c>
      <c r="U14" s="8">
        <v>1</v>
      </c>
      <c r="V14" s="8">
        <v>1</v>
      </c>
      <c r="W14" s="8">
        <v>1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7">
        <v>1</v>
      </c>
    </row>
    <row r="15" spans="2:30" ht="12.75">
      <c r="B15" s="73">
        <f t="shared" si="0"/>
        <v>8</v>
      </c>
      <c r="C15" s="4">
        <v>2084</v>
      </c>
      <c r="D15" s="78">
        <v>5947</v>
      </c>
      <c r="E15" s="6">
        <v>1</v>
      </c>
      <c r="F15" s="8">
        <v>0</v>
      </c>
      <c r="G15" s="8">
        <v>1</v>
      </c>
      <c r="H15" s="8">
        <v>1</v>
      </c>
      <c r="I15" s="8">
        <v>1</v>
      </c>
      <c r="J15" s="8">
        <v>1</v>
      </c>
      <c r="K15" s="8">
        <v>0</v>
      </c>
      <c r="L15" s="8">
        <v>1</v>
      </c>
      <c r="M15" s="8">
        <v>0</v>
      </c>
      <c r="N15" s="8">
        <v>0</v>
      </c>
      <c r="O15" s="8">
        <v>1</v>
      </c>
      <c r="P15" s="8">
        <v>0</v>
      </c>
      <c r="Q15" s="79">
        <v>0</v>
      </c>
      <c r="R15" s="6">
        <v>0</v>
      </c>
      <c r="S15" s="8">
        <v>1</v>
      </c>
      <c r="T15" s="8">
        <v>1</v>
      </c>
      <c r="U15" s="8">
        <v>0</v>
      </c>
      <c r="V15" s="8">
        <v>1</v>
      </c>
      <c r="W15" s="8">
        <v>0</v>
      </c>
      <c r="X15" s="8">
        <v>1</v>
      </c>
      <c r="Y15" s="8">
        <v>1</v>
      </c>
      <c r="Z15" s="8">
        <v>0</v>
      </c>
      <c r="AA15" s="8">
        <v>1</v>
      </c>
      <c r="AB15" s="8">
        <v>0</v>
      </c>
      <c r="AC15" s="8">
        <v>0</v>
      </c>
      <c r="AD15" s="7">
        <v>0</v>
      </c>
    </row>
    <row r="16" spans="2:30" ht="12.75">
      <c r="B16" s="73">
        <f t="shared" si="0"/>
        <v>9</v>
      </c>
      <c r="C16" s="4">
        <v>2170</v>
      </c>
      <c r="D16" s="78">
        <v>4315</v>
      </c>
      <c r="E16" s="6">
        <v>1</v>
      </c>
      <c r="F16" s="8">
        <v>1</v>
      </c>
      <c r="G16" s="8">
        <v>1</v>
      </c>
      <c r="H16" s="8">
        <v>1</v>
      </c>
      <c r="I16" s="8">
        <v>1</v>
      </c>
      <c r="J16" s="8">
        <v>0</v>
      </c>
      <c r="K16" s="8">
        <v>0</v>
      </c>
      <c r="L16" s="8">
        <v>1</v>
      </c>
      <c r="M16" s="8">
        <v>0</v>
      </c>
      <c r="N16" s="8">
        <v>1</v>
      </c>
      <c r="O16" s="8">
        <v>0</v>
      </c>
      <c r="P16" s="8">
        <v>1</v>
      </c>
      <c r="Q16" s="79">
        <v>1</v>
      </c>
      <c r="R16" s="6">
        <v>1</v>
      </c>
      <c r="S16" s="8">
        <v>0</v>
      </c>
      <c r="T16" s="8">
        <v>1</v>
      </c>
      <c r="U16" s="8">
        <v>1</v>
      </c>
      <c r="V16" s="8">
        <v>1</v>
      </c>
      <c r="W16" s="8">
        <v>0</v>
      </c>
      <c r="X16" s="8">
        <v>1</v>
      </c>
      <c r="Y16" s="8">
        <v>0</v>
      </c>
      <c r="Z16" s="8">
        <v>0</v>
      </c>
      <c r="AA16" s="8">
        <v>0</v>
      </c>
      <c r="AB16" s="8">
        <v>0</v>
      </c>
      <c r="AC16" s="8">
        <v>1</v>
      </c>
      <c r="AD16" s="7">
        <v>1</v>
      </c>
    </row>
    <row r="17" spans="2:30" ht="12.75">
      <c r="B17" s="73">
        <f t="shared" si="0"/>
        <v>10</v>
      </c>
      <c r="C17" s="4">
        <v>2303</v>
      </c>
      <c r="D17" s="78">
        <v>148</v>
      </c>
      <c r="E17" s="6">
        <v>0</v>
      </c>
      <c r="F17" s="8">
        <v>1</v>
      </c>
      <c r="G17" s="8">
        <v>1</v>
      </c>
      <c r="H17" s="8">
        <v>1</v>
      </c>
      <c r="I17" s="8">
        <v>1</v>
      </c>
      <c r="J17" s="8">
        <v>1</v>
      </c>
      <c r="K17" s="8">
        <v>1</v>
      </c>
      <c r="L17" s="8">
        <v>0</v>
      </c>
      <c r="M17" s="8">
        <v>1</v>
      </c>
      <c r="N17" s="8">
        <v>1</v>
      </c>
      <c r="O17" s="8">
        <v>1</v>
      </c>
      <c r="P17" s="8">
        <v>1</v>
      </c>
      <c r="Q17" s="79">
        <v>0</v>
      </c>
      <c r="R17" s="6">
        <v>0</v>
      </c>
      <c r="S17" s="8">
        <v>0</v>
      </c>
      <c r="T17" s="8">
        <v>1</v>
      </c>
      <c r="U17" s="8">
        <v>0</v>
      </c>
      <c r="V17" s="8">
        <v>0</v>
      </c>
      <c r="W17" s="8">
        <v>1</v>
      </c>
      <c r="X17" s="8">
        <v>0</v>
      </c>
      <c r="Y17" s="8">
        <v>0</v>
      </c>
      <c r="Z17" s="8">
        <v>0</v>
      </c>
      <c r="AA17" s="8">
        <v>0</v>
      </c>
      <c r="AB17" s="8">
        <v>1</v>
      </c>
      <c r="AC17" s="8">
        <v>1</v>
      </c>
      <c r="AD17" s="7">
        <v>0</v>
      </c>
    </row>
    <row r="18" spans="2:30" ht="12.75">
      <c r="B18" s="73">
        <f t="shared" si="0"/>
        <v>11</v>
      </c>
      <c r="C18" s="4">
        <v>2527</v>
      </c>
      <c r="D18" s="78">
        <v>535</v>
      </c>
      <c r="E18" s="6">
        <v>0</v>
      </c>
      <c r="F18" s="8">
        <v>0</v>
      </c>
      <c r="G18" s="8">
        <v>0</v>
      </c>
      <c r="H18" s="8">
        <v>0</v>
      </c>
      <c r="I18" s="8">
        <v>1</v>
      </c>
      <c r="J18" s="8">
        <v>0</v>
      </c>
      <c r="K18" s="8">
        <v>0</v>
      </c>
      <c r="L18" s="8">
        <v>1</v>
      </c>
      <c r="M18" s="8">
        <v>1</v>
      </c>
      <c r="N18" s="8">
        <v>1</v>
      </c>
      <c r="O18" s="8">
        <v>0</v>
      </c>
      <c r="P18" s="8">
        <v>1</v>
      </c>
      <c r="Q18" s="79">
        <v>0</v>
      </c>
      <c r="R18" s="6">
        <v>0</v>
      </c>
      <c r="S18" s="8">
        <v>0</v>
      </c>
      <c r="T18" s="8">
        <v>0</v>
      </c>
      <c r="U18" s="8">
        <v>1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1</v>
      </c>
      <c r="AC18" s="8">
        <v>0</v>
      </c>
      <c r="AD18" s="7">
        <v>1</v>
      </c>
    </row>
    <row r="19" spans="2:30" ht="12.75">
      <c r="B19" s="73">
        <f t="shared" si="0"/>
        <v>12</v>
      </c>
      <c r="C19" s="4">
        <v>2687</v>
      </c>
      <c r="D19" s="78">
        <v>1939</v>
      </c>
      <c r="E19" s="6">
        <v>1</v>
      </c>
      <c r="F19" s="8">
        <v>1</v>
      </c>
      <c r="G19" s="8">
        <v>1</v>
      </c>
      <c r="H19" s="8">
        <v>0</v>
      </c>
      <c r="I19" s="8">
        <v>0</v>
      </c>
      <c r="J19" s="8">
        <v>1</v>
      </c>
      <c r="K19" s="8">
        <v>1</v>
      </c>
      <c r="L19" s="8">
        <v>1</v>
      </c>
      <c r="M19" s="8">
        <v>1</v>
      </c>
      <c r="N19" s="8">
        <v>1</v>
      </c>
      <c r="O19" s="8">
        <v>0</v>
      </c>
      <c r="P19" s="8">
        <v>0</v>
      </c>
      <c r="Q19" s="79">
        <v>1</v>
      </c>
      <c r="R19" s="6">
        <v>0</v>
      </c>
      <c r="S19" s="8">
        <v>1</v>
      </c>
      <c r="T19" s="8">
        <v>0</v>
      </c>
      <c r="U19" s="8">
        <v>1</v>
      </c>
      <c r="V19" s="8">
        <v>0</v>
      </c>
      <c r="W19" s="8">
        <v>1</v>
      </c>
      <c r="X19" s="8">
        <v>1</v>
      </c>
      <c r="Y19" s="8">
        <v>0</v>
      </c>
      <c r="Z19" s="8">
        <v>0</v>
      </c>
      <c r="AA19" s="8">
        <v>0</v>
      </c>
      <c r="AB19" s="8">
        <v>1</v>
      </c>
      <c r="AC19" s="8">
        <v>0</v>
      </c>
      <c r="AD19" s="7">
        <v>1</v>
      </c>
    </row>
    <row r="20" spans="2:30" ht="12.75">
      <c r="B20" s="73">
        <f t="shared" si="0"/>
        <v>13</v>
      </c>
      <c r="C20" s="4">
        <v>2930</v>
      </c>
      <c r="D20" s="78">
        <v>5206</v>
      </c>
      <c r="E20" s="6">
        <v>0</v>
      </c>
      <c r="F20" s="8">
        <v>0</v>
      </c>
      <c r="G20" s="8">
        <v>0</v>
      </c>
      <c r="H20" s="8">
        <v>1</v>
      </c>
      <c r="I20" s="8">
        <v>1</v>
      </c>
      <c r="J20" s="8">
        <v>1</v>
      </c>
      <c r="K20" s="8">
        <v>0</v>
      </c>
      <c r="L20" s="8">
        <v>0</v>
      </c>
      <c r="M20" s="8">
        <v>1</v>
      </c>
      <c r="N20" s="8">
        <v>1</v>
      </c>
      <c r="O20" s="8">
        <v>1</v>
      </c>
      <c r="P20" s="8">
        <v>0</v>
      </c>
      <c r="Q20" s="79">
        <v>0</v>
      </c>
      <c r="R20" s="6">
        <v>0</v>
      </c>
      <c r="S20" s="8">
        <v>1</v>
      </c>
      <c r="T20" s="8">
        <v>0</v>
      </c>
      <c r="U20" s="8">
        <v>0</v>
      </c>
      <c r="V20" s="8">
        <v>1</v>
      </c>
      <c r="W20" s="8">
        <v>1</v>
      </c>
      <c r="X20" s="8">
        <v>0</v>
      </c>
      <c r="Y20" s="8">
        <v>1</v>
      </c>
      <c r="Z20" s="8">
        <v>0</v>
      </c>
      <c r="AA20" s="8">
        <v>0</v>
      </c>
      <c r="AB20" s="8">
        <v>1</v>
      </c>
      <c r="AC20" s="8">
        <v>0</v>
      </c>
      <c r="AD20" s="7">
        <v>1</v>
      </c>
    </row>
    <row r="21" spans="2:30" ht="12.75">
      <c r="B21" s="3">
        <f t="shared" si="0"/>
        <v>14</v>
      </c>
      <c r="C21" s="4">
        <v>3471</v>
      </c>
      <c r="D21" s="78">
        <v>5910</v>
      </c>
      <c r="E21" s="6">
        <v>0</v>
      </c>
      <c r="F21" s="8">
        <v>1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1</v>
      </c>
      <c r="M21" s="8">
        <v>0</v>
      </c>
      <c r="N21" s="8">
        <v>0</v>
      </c>
      <c r="O21" s="8">
        <v>1</v>
      </c>
      <c r="P21" s="8">
        <v>1</v>
      </c>
      <c r="Q21" s="79">
        <v>1</v>
      </c>
      <c r="R21" s="6">
        <v>1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1</v>
      </c>
      <c r="Z21" s="8">
        <v>1</v>
      </c>
      <c r="AA21" s="8">
        <v>1</v>
      </c>
      <c r="AB21" s="8">
        <v>1</v>
      </c>
      <c r="AC21" s="8">
        <v>1</v>
      </c>
      <c r="AD21" s="7">
        <v>1</v>
      </c>
    </row>
    <row r="22" spans="2:30" ht="12.75">
      <c r="B22" s="74">
        <f t="shared" si="0"/>
        <v>15</v>
      </c>
      <c r="C22" s="4">
        <v>3940</v>
      </c>
      <c r="D22" s="78">
        <v>3595</v>
      </c>
      <c r="E22" s="86">
        <v>0</v>
      </c>
      <c r="F22" s="81">
        <v>1</v>
      </c>
      <c r="G22" s="81">
        <v>1</v>
      </c>
      <c r="H22" s="81">
        <v>0</v>
      </c>
      <c r="I22" s="81">
        <v>1</v>
      </c>
      <c r="J22" s="81">
        <v>0</v>
      </c>
      <c r="K22" s="81">
        <v>1</v>
      </c>
      <c r="L22" s="81">
        <v>0</v>
      </c>
      <c r="M22" s="81">
        <v>1</v>
      </c>
      <c r="N22" s="81">
        <v>1</v>
      </c>
      <c r="O22" s="81">
        <v>0</v>
      </c>
      <c r="P22" s="81">
        <v>1</v>
      </c>
      <c r="Q22" s="90">
        <v>0</v>
      </c>
      <c r="R22" s="86">
        <v>1</v>
      </c>
      <c r="S22" s="81">
        <v>0</v>
      </c>
      <c r="T22" s="81">
        <v>1</v>
      </c>
      <c r="U22" s="81">
        <v>1</v>
      </c>
      <c r="V22" s="81">
        <v>1</v>
      </c>
      <c r="W22" s="81">
        <v>1</v>
      </c>
      <c r="X22" s="81">
        <v>0</v>
      </c>
      <c r="Y22" s="81">
        <v>0</v>
      </c>
      <c r="Z22" s="81">
        <v>0</v>
      </c>
      <c r="AA22" s="81">
        <v>1</v>
      </c>
      <c r="AB22" s="81">
        <v>1</v>
      </c>
      <c r="AC22" s="81">
        <v>1</v>
      </c>
      <c r="AD22" s="87">
        <v>1</v>
      </c>
    </row>
    <row r="23" spans="2:30" ht="12.75">
      <c r="B23" s="73">
        <f t="shared" si="0"/>
        <v>16</v>
      </c>
      <c r="C23" s="4">
        <v>4132</v>
      </c>
      <c r="D23" s="78">
        <v>5135</v>
      </c>
      <c r="E23" s="86">
        <v>0</v>
      </c>
      <c r="F23" s="81">
        <v>0</v>
      </c>
      <c r="G23" s="81">
        <v>0</v>
      </c>
      <c r="H23" s="81">
        <v>1</v>
      </c>
      <c r="I23" s="81">
        <v>1</v>
      </c>
      <c r="J23" s="81">
        <v>1</v>
      </c>
      <c r="K23" s="81">
        <v>1</v>
      </c>
      <c r="L23" s="81">
        <v>0</v>
      </c>
      <c r="M23" s="81">
        <v>0</v>
      </c>
      <c r="N23" s="81">
        <v>1</v>
      </c>
      <c r="O23" s="81">
        <v>0</v>
      </c>
      <c r="P23" s="81">
        <v>0</v>
      </c>
      <c r="Q23" s="90">
        <v>1</v>
      </c>
      <c r="R23" s="86">
        <v>1</v>
      </c>
      <c r="S23" s="81">
        <v>1</v>
      </c>
      <c r="T23" s="81">
        <v>0</v>
      </c>
      <c r="U23" s="81">
        <v>1</v>
      </c>
      <c r="V23" s="81">
        <v>0</v>
      </c>
      <c r="W23" s="81">
        <v>0</v>
      </c>
      <c r="X23" s="81">
        <v>1</v>
      </c>
      <c r="Y23" s="81">
        <v>0</v>
      </c>
      <c r="Z23" s="81">
        <v>1</v>
      </c>
      <c r="AA23" s="81">
        <v>1</v>
      </c>
      <c r="AB23" s="81">
        <v>1</v>
      </c>
      <c r="AC23" s="81">
        <v>1</v>
      </c>
      <c r="AD23" s="87">
        <v>1</v>
      </c>
    </row>
    <row r="24" spans="2:30" ht="12.75">
      <c r="B24" s="73">
        <f t="shared" si="0"/>
        <v>17</v>
      </c>
      <c r="C24" s="4">
        <v>4332</v>
      </c>
      <c r="D24" s="78">
        <v>6082</v>
      </c>
      <c r="E24" s="86">
        <v>0</v>
      </c>
      <c r="F24" s="81">
        <v>1</v>
      </c>
      <c r="G24" s="81">
        <v>0</v>
      </c>
      <c r="H24" s="81">
        <v>0</v>
      </c>
      <c r="I24" s="81">
        <v>1</v>
      </c>
      <c r="J24" s="81">
        <v>1</v>
      </c>
      <c r="K24" s="81">
        <v>0</v>
      </c>
      <c r="L24" s="81">
        <v>0</v>
      </c>
      <c r="M24" s="81">
        <v>0</v>
      </c>
      <c r="N24" s="81">
        <v>1</v>
      </c>
      <c r="O24" s="81">
        <v>1</v>
      </c>
      <c r="P24" s="81">
        <v>1</v>
      </c>
      <c r="Q24" s="90">
        <v>1</v>
      </c>
      <c r="R24" s="86">
        <v>1</v>
      </c>
      <c r="S24" s="81">
        <v>1</v>
      </c>
      <c r="T24" s="81">
        <v>1</v>
      </c>
      <c r="U24" s="81">
        <v>0</v>
      </c>
      <c r="V24" s="81">
        <v>0</v>
      </c>
      <c r="W24" s="81">
        <v>1</v>
      </c>
      <c r="X24" s="81">
        <v>1</v>
      </c>
      <c r="Y24" s="81">
        <v>0</v>
      </c>
      <c r="Z24" s="81">
        <v>0</v>
      </c>
      <c r="AA24" s="81">
        <v>1</v>
      </c>
      <c r="AB24" s="81">
        <v>0</v>
      </c>
      <c r="AC24" s="81">
        <v>0</v>
      </c>
      <c r="AD24" s="87">
        <v>0</v>
      </c>
    </row>
    <row r="25" spans="2:30" ht="12.75">
      <c r="B25" s="73">
        <f t="shared" si="0"/>
        <v>18</v>
      </c>
      <c r="C25" s="4">
        <v>4924</v>
      </c>
      <c r="D25" s="78">
        <v>6990</v>
      </c>
      <c r="E25" s="86">
        <v>1</v>
      </c>
      <c r="F25" s="81">
        <v>1</v>
      </c>
      <c r="G25" s="81">
        <v>1</v>
      </c>
      <c r="H25" s="81">
        <v>1</v>
      </c>
      <c r="I25" s="81">
        <v>0</v>
      </c>
      <c r="J25" s="81">
        <v>0</v>
      </c>
      <c r="K25" s="81">
        <v>0</v>
      </c>
      <c r="L25" s="81">
        <v>0</v>
      </c>
      <c r="M25" s="81">
        <v>1</v>
      </c>
      <c r="N25" s="81">
        <v>1</v>
      </c>
      <c r="O25" s="81">
        <v>1</v>
      </c>
      <c r="P25" s="81">
        <v>1</v>
      </c>
      <c r="Q25" s="90">
        <v>0</v>
      </c>
      <c r="R25" s="86">
        <v>1</v>
      </c>
      <c r="S25" s="81">
        <v>0</v>
      </c>
      <c r="T25" s="81">
        <v>1</v>
      </c>
      <c r="U25" s="81">
        <v>1</v>
      </c>
      <c r="V25" s="81">
        <v>0</v>
      </c>
      <c r="W25" s="81">
        <v>1</v>
      </c>
      <c r="X25" s="81">
        <v>1</v>
      </c>
      <c r="Y25" s="81">
        <v>1</v>
      </c>
      <c r="Z25" s="81">
        <v>0</v>
      </c>
      <c r="AA25" s="81">
        <v>0</v>
      </c>
      <c r="AB25" s="81">
        <v>1</v>
      </c>
      <c r="AC25" s="81">
        <v>0</v>
      </c>
      <c r="AD25" s="87">
        <v>0</v>
      </c>
    </row>
    <row r="26" spans="2:30" ht="12.75">
      <c r="B26" s="73">
        <f t="shared" si="0"/>
        <v>19</v>
      </c>
      <c r="C26" s="6">
        <v>5343</v>
      </c>
      <c r="D26" s="79">
        <v>3546</v>
      </c>
      <c r="E26" s="6">
        <v>1</v>
      </c>
      <c r="F26" s="8">
        <v>1</v>
      </c>
      <c r="G26" s="8">
        <v>0</v>
      </c>
      <c r="H26" s="8">
        <v>0</v>
      </c>
      <c r="I26" s="8">
        <v>1</v>
      </c>
      <c r="J26" s="8">
        <v>0</v>
      </c>
      <c r="K26" s="8">
        <v>0</v>
      </c>
      <c r="L26" s="8">
        <v>0</v>
      </c>
      <c r="M26" s="8">
        <v>1</v>
      </c>
      <c r="N26" s="8">
        <v>1</v>
      </c>
      <c r="O26" s="8">
        <v>1</v>
      </c>
      <c r="P26" s="8">
        <v>1</v>
      </c>
      <c r="Q26" s="79">
        <v>1</v>
      </c>
      <c r="R26" s="6">
        <v>0</v>
      </c>
      <c r="S26" s="8">
        <v>0</v>
      </c>
      <c r="T26" s="8">
        <v>1</v>
      </c>
      <c r="U26" s="8">
        <v>1</v>
      </c>
      <c r="V26" s="8">
        <v>0</v>
      </c>
      <c r="W26" s="8">
        <v>0</v>
      </c>
      <c r="X26" s="8">
        <v>1</v>
      </c>
      <c r="Y26" s="8">
        <v>0</v>
      </c>
      <c r="Z26" s="8">
        <v>1</v>
      </c>
      <c r="AA26" s="8">
        <v>1</v>
      </c>
      <c r="AB26" s="8">
        <v>0</v>
      </c>
      <c r="AC26" s="8">
        <v>1</v>
      </c>
      <c r="AD26" s="7">
        <v>1</v>
      </c>
    </row>
    <row r="27" spans="2:30" ht="12.75">
      <c r="B27" s="73">
        <f t="shared" si="0"/>
        <v>20</v>
      </c>
      <c r="C27" s="6">
        <v>5443</v>
      </c>
      <c r="D27" s="79">
        <v>1523</v>
      </c>
      <c r="E27" s="6">
        <v>0</v>
      </c>
      <c r="F27" s="8">
        <v>1</v>
      </c>
      <c r="G27" s="8">
        <v>1</v>
      </c>
      <c r="H27" s="8">
        <v>0</v>
      </c>
      <c r="I27" s="8">
        <v>1</v>
      </c>
      <c r="J27" s="8">
        <v>0</v>
      </c>
      <c r="K27" s="8">
        <v>1</v>
      </c>
      <c r="L27" s="8">
        <v>1</v>
      </c>
      <c r="M27" s="8">
        <v>0</v>
      </c>
      <c r="N27" s="8">
        <v>1</v>
      </c>
      <c r="O27" s="8">
        <v>1</v>
      </c>
      <c r="P27" s="8">
        <v>0</v>
      </c>
      <c r="Q27" s="79">
        <v>1</v>
      </c>
      <c r="R27" s="6">
        <v>1</v>
      </c>
      <c r="S27" s="8">
        <v>1</v>
      </c>
      <c r="T27" s="8">
        <v>0</v>
      </c>
      <c r="U27" s="8">
        <v>0</v>
      </c>
      <c r="V27" s="8">
        <v>0</v>
      </c>
      <c r="W27" s="8">
        <v>0</v>
      </c>
      <c r="X27" s="8">
        <v>1</v>
      </c>
      <c r="Y27" s="8">
        <v>1</v>
      </c>
      <c r="Z27" s="8">
        <v>1</v>
      </c>
      <c r="AA27" s="8">
        <v>0</v>
      </c>
      <c r="AB27" s="8">
        <v>0</v>
      </c>
      <c r="AC27" s="8">
        <v>0</v>
      </c>
      <c r="AD27" s="7">
        <v>1</v>
      </c>
    </row>
    <row r="28" spans="2:30" ht="12.75">
      <c r="B28" s="73">
        <f t="shared" si="0"/>
        <v>21</v>
      </c>
      <c r="C28" s="6">
        <v>5641</v>
      </c>
      <c r="D28" s="79">
        <v>4548</v>
      </c>
      <c r="E28" s="6">
        <v>0</v>
      </c>
      <c r="F28" s="8">
        <v>0</v>
      </c>
      <c r="G28" s="8">
        <v>1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1</v>
      </c>
      <c r="O28" s="8">
        <v>0</v>
      </c>
      <c r="P28" s="8">
        <v>0</v>
      </c>
      <c r="Q28" s="79">
        <v>0</v>
      </c>
      <c r="R28" s="6">
        <v>0</v>
      </c>
      <c r="S28" s="8">
        <v>1</v>
      </c>
      <c r="T28" s="8">
        <v>1</v>
      </c>
      <c r="U28" s="8">
        <v>0</v>
      </c>
      <c r="V28" s="8">
        <v>1</v>
      </c>
      <c r="W28" s="8">
        <v>1</v>
      </c>
      <c r="X28" s="8">
        <v>0</v>
      </c>
      <c r="Y28" s="8">
        <v>0</v>
      </c>
      <c r="Z28" s="8">
        <v>1</v>
      </c>
      <c r="AA28" s="8">
        <v>0</v>
      </c>
      <c r="AB28" s="8">
        <v>0</v>
      </c>
      <c r="AC28" s="8">
        <v>0</v>
      </c>
      <c r="AD28" s="7">
        <v>0</v>
      </c>
    </row>
    <row r="29" spans="2:30" ht="12.75">
      <c r="B29" s="73">
        <f t="shared" si="0"/>
        <v>22</v>
      </c>
      <c r="C29" s="6">
        <v>5816</v>
      </c>
      <c r="D29" s="79">
        <v>4484</v>
      </c>
      <c r="E29" s="6">
        <v>1</v>
      </c>
      <c r="F29" s="8">
        <v>1</v>
      </c>
      <c r="G29" s="8">
        <v>1</v>
      </c>
      <c r="H29" s="8">
        <v>0</v>
      </c>
      <c r="I29" s="8">
        <v>1</v>
      </c>
      <c r="J29" s="8">
        <v>1</v>
      </c>
      <c r="K29" s="8">
        <v>1</v>
      </c>
      <c r="L29" s="8">
        <v>1</v>
      </c>
      <c r="M29" s="8">
        <v>0</v>
      </c>
      <c r="N29" s="8">
        <v>1</v>
      </c>
      <c r="O29" s="8">
        <v>1</v>
      </c>
      <c r="P29" s="8">
        <v>1</v>
      </c>
      <c r="Q29" s="79">
        <v>1</v>
      </c>
      <c r="R29" s="6">
        <v>0</v>
      </c>
      <c r="S29" s="8">
        <v>0</v>
      </c>
      <c r="T29" s="8">
        <v>1</v>
      </c>
      <c r="U29" s="8">
        <v>0</v>
      </c>
      <c r="V29" s="8">
        <v>1</v>
      </c>
      <c r="W29" s="8">
        <v>1</v>
      </c>
      <c r="X29" s="8">
        <v>0</v>
      </c>
      <c r="Y29" s="8">
        <v>0</v>
      </c>
      <c r="Z29" s="8">
        <v>0</v>
      </c>
      <c r="AA29" s="8">
        <v>1</v>
      </c>
      <c r="AB29" s="8">
        <v>1</v>
      </c>
      <c r="AC29" s="8">
        <v>1</v>
      </c>
      <c r="AD29" s="7">
        <v>0</v>
      </c>
    </row>
    <row r="30" spans="2:30" ht="12.75">
      <c r="B30" s="73">
        <f t="shared" si="0"/>
        <v>23</v>
      </c>
      <c r="C30" s="6">
        <v>5898</v>
      </c>
      <c r="D30" s="79">
        <v>1893</v>
      </c>
      <c r="E30" s="6">
        <v>1</v>
      </c>
      <c r="F30" s="8">
        <v>0</v>
      </c>
      <c r="G30" s="8">
        <v>0</v>
      </c>
      <c r="H30" s="8">
        <v>0</v>
      </c>
      <c r="I30" s="8">
        <v>0</v>
      </c>
      <c r="J30" s="8">
        <v>1</v>
      </c>
      <c r="K30" s="8">
        <v>1</v>
      </c>
      <c r="L30" s="8">
        <v>1</v>
      </c>
      <c r="M30" s="8">
        <v>1</v>
      </c>
      <c r="N30" s="8">
        <v>1</v>
      </c>
      <c r="O30" s="8">
        <v>1</v>
      </c>
      <c r="P30" s="8">
        <v>1</v>
      </c>
      <c r="Q30" s="79">
        <v>0</v>
      </c>
      <c r="R30" s="6">
        <v>1</v>
      </c>
      <c r="S30" s="8">
        <v>0</v>
      </c>
      <c r="T30" s="8">
        <v>0</v>
      </c>
      <c r="U30" s="8">
        <v>0</v>
      </c>
      <c r="V30" s="8">
        <v>1</v>
      </c>
      <c r="W30" s="8">
        <v>0</v>
      </c>
      <c r="X30" s="8">
        <v>1</v>
      </c>
      <c r="Y30" s="8">
        <v>1</v>
      </c>
      <c r="Z30" s="8">
        <v>1</v>
      </c>
      <c r="AA30" s="8">
        <v>1</v>
      </c>
      <c r="AB30" s="8">
        <v>1</v>
      </c>
      <c r="AC30" s="8">
        <v>0</v>
      </c>
      <c r="AD30" s="7">
        <v>1</v>
      </c>
    </row>
    <row r="31" spans="2:30" ht="12.75">
      <c r="B31" s="73">
        <f t="shared" si="0"/>
        <v>24</v>
      </c>
      <c r="C31" s="6">
        <v>5918</v>
      </c>
      <c r="D31" s="79">
        <v>3961</v>
      </c>
      <c r="E31" s="6">
        <v>1</v>
      </c>
      <c r="F31" s="8">
        <v>1</v>
      </c>
      <c r="G31" s="8">
        <v>0</v>
      </c>
      <c r="H31" s="8">
        <v>0</v>
      </c>
      <c r="I31" s="8">
        <v>0</v>
      </c>
      <c r="J31" s="8">
        <v>1</v>
      </c>
      <c r="K31" s="8">
        <v>0</v>
      </c>
      <c r="L31" s="8">
        <v>1</v>
      </c>
      <c r="M31" s="8">
        <v>1</v>
      </c>
      <c r="N31" s="8">
        <v>0</v>
      </c>
      <c r="O31" s="8">
        <v>1</v>
      </c>
      <c r="P31" s="8">
        <v>0</v>
      </c>
      <c r="Q31" s="79">
        <v>0</v>
      </c>
      <c r="R31" s="6">
        <v>0</v>
      </c>
      <c r="S31" s="8">
        <v>1</v>
      </c>
      <c r="T31" s="8">
        <v>1</v>
      </c>
      <c r="U31" s="8">
        <v>0</v>
      </c>
      <c r="V31" s="8">
        <v>1</v>
      </c>
      <c r="W31" s="8">
        <v>1</v>
      </c>
      <c r="X31" s="8">
        <v>1</v>
      </c>
      <c r="Y31" s="8">
        <v>1</v>
      </c>
      <c r="Z31" s="8">
        <v>1</v>
      </c>
      <c r="AA31" s="8">
        <v>0</v>
      </c>
      <c r="AB31" s="8">
        <v>0</v>
      </c>
      <c r="AC31" s="8">
        <v>1</v>
      </c>
      <c r="AD31" s="7">
        <v>1</v>
      </c>
    </row>
    <row r="32" spans="2:30" ht="12.75">
      <c r="B32" s="73">
        <f t="shared" si="0"/>
        <v>25</v>
      </c>
      <c r="C32" s="6">
        <v>5955</v>
      </c>
      <c r="D32" s="79">
        <v>7106</v>
      </c>
      <c r="E32" s="6">
        <v>1</v>
      </c>
      <c r="F32" s="8">
        <v>1</v>
      </c>
      <c r="G32" s="8">
        <v>0</v>
      </c>
      <c r="H32" s="8">
        <v>1</v>
      </c>
      <c r="I32" s="8">
        <v>0</v>
      </c>
      <c r="J32" s="8">
        <v>0</v>
      </c>
      <c r="K32" s="8">
        <v>1</v>
      </c>
      <c r="L32" s="8">
        <v>1</v>
      </c>
      <c r="M32" s="8">
        <v>0</v>
      </c>
      <c r="N32" s="8">
        <v>1</v>
      </c>
      <c r="O32" s="8">
        <v>1</v>
      </c>
      <c r="P32" s="8">
        <v>0</v>
      </c>
      <c r="Q32" s="79">
        <v>1</v>
      </c>
      <c r="R32" s="6">
        <v>0</v>
      </c>
      <c r="S32" s="8">
        <v>1</v>
      </c>
      <c r="T32" s="8">
        <v>0</v>
      </c>
      <c r="U32" s="8">
        <v>0</v>
      </c>
      <c r="V32" s="8">
        <v>0</v>
      </c>
      <c r="W32" s="8">
        <v>1</v>
      </c>
      <c r="X32" s="8">
        <v>0</v>
      </c>
      <c r="Y32" s="8">
        <v>0</v>
      </c>
      <c r="Z32" s="8">
        <v>1</v>
      </c>
      <c r="AA32" s="8">
        <v>1</v>
      </c>
      <c r="AB32" s="8">
        <v>0</v>
      </c>
      <c r="AC32" s="8">
        <v>1</v>
      </c>
      <c r="AD32" s="7">
        <v>1</v>
      </c>
    </row>
    <row r="33" spans="2:30" ht="12.75">
      <c r="B33" s="73">
        <f t="shared" si="0"/>
        <v>26</v>
      </c>
      <c r="C33" s="6">
        <v>6243</v>
      </c>
      <c r="D33" s="79">
        <v>5299</v>
      </c>
      <c r="E33" s="6">
        <v>1</v>
      </c>
      <c r="F33" s="8">
        <v>0</v>
      </c>
      <c r="G33" s="8">
        <v>1</v>
      </c>
      <c r="H33" s="8">
        <v>0</v>
      </c>
      <c r="I33" s="8">
        <v>1</v>
      </c>
      <c r="J33" s="8">
        <v>1</v>
      </c>
      <c r="K33" s="8">
        <v>0</v>
      </c>
      <c r="L33" s="8">
        <v>0</v>
      </c>
      <c r="M33" s="8">
        <v>1</v>
      </c>
      <c r="N33" s="8">
        <v>0</v>
      </c>
      <c r="O33" s="8">
        <v>1</v>
      </c>
      <c r="P33" s="8">
        <v>1</v>
      </c>
      <c r="Q33" s="79">
        <v>0</v>
      </c>
      <c r="R33" s="6">
        <v>0</v>
      </c>
      <c r="S33" s="8">
        <v>1</v>
      </c>
      <c r="T33" s="8">
        <v>0</v>
      </c>
      <c r="U33" s="8">
        <v>1</v>
      </c>
      <c r="V33" s="8">
        <v>0</v>
      </c>
      <c r="W33" s="8">
        <v>1</v>
      </c>
      <c r="X33" s="8">
        <v>0</v>
      </c>
      <c r="Y33" s="8">
        <v>1</v>
      </c>
      <c r="Z33" s="8">
        <v>1</v>
      </c>
      <c r="AA33" s="8">
        <v>1</v>
      </c>
      <c r="AB33" s="8">
        <v>1</v>
      </c>
      <c r="AC33" s="8">
        <v>0</v>
      </c>
      <c r="AD33" s="7">
        <v>0</v>
      </c>
    </row>
    <row r="34" spans="2:30" ht="12.75">
      <c r="B34" s="73">
        <f t="shared" si="0"/>
        <v>27</v>
      </c>
      <c r="C34" s="6">
        <v>6345</v>
      </c>
      <c r="D34" s="79">
        <v>4660</v>
      </c>
      <c r="E34" s="6">
        <v>0</v>
      </c>
      <c r="F34" s="8">
        <v>1</v>
      </c>
      <c r="G34" s="8">
        <v>0</v>
      </c>
      <c r="H34" s="8">
        <v>1</v>
      </c>
      <c r="I34" s="8">
        <v>0</v>
      </c>
      <c r="J34" s="8">
        <v>1</v>
      </c>
      <c r="K34" s="8">
        <v>1</v>
      </c>
      <c r="L34" s="8">
        <v>0</v>
      </c>
      <c r="M34" s="8">
        <v>1</v>
      </c>
      <c r="N34" s="8">
        <v>1</v>
      </c>
      <c r="O34" s="8">
        <v>1</v>
      </c>
      <c r="P34" s="8">
        <v>1</v>
      </c>
      <c r="Q34" s="79">
        <v>0</v>
      </c>
      <c r="R34" s="6">
        <v>1</v>
      </c>
      <c r="S34" s="8">
        <v>0</v>
      </c>
      <c r="T34" s="8">
        <v>0</v>
      </c>
      <c r="U34" s="8">
        <v>0</v>
      </c>
      <c r="V34" s="8">
        <v>0</v>
      </c>
      <c r="W34" s="8">
        <v>1</v>
      </c>
      <c r="X34" s="8">
        <v>1</v>
      </c>
      <c r="Y34" s="8">
        <v>1</v>
      </c>
      <c r="Z34" s="8">
        <v>1</v>
      </c>
      <c r="AA34" s="8">
        <v>1</v>
      </c>
      <c r="AB34" s="8">
        <v>0</v>
      </c>
      <c r="AC34" s="8">
        <v>1</v>
      </c>
      <c r="AD34" s="7">
        <v>0</v>
      </c>
    </row>
    <row r="35" spans="2:30" ht="12.75">
      <c r="B35" s="73">
        <f t="shared" si="0"/>
        <v>28</v>
      </c>
      <c r="C35" s="6">
        <v>6477</v>
      </c>
      <c r="D35" s="79">
        <v>276</v>
      </c>
      <c r="E35" s="6">
        <v>0</v>
      </c>
      <c r="F35" s="8">
        <v>1</v>
      </c>
      <c r="G35" s="8">
        <v>1</v>
      </c>
      <c r="H35" s="8">
        <v>1</v>
      </c>
      <c r="I35" s="8">
        <v>1</v>
      </c>
      <c r="J35" s="8">
        <v>0</v>
      </c>
      <c r="K35" s="8">
        <v>1</v>
      </c>
      <c r="L35" s="8">
        <v>0</v>
      </c>
      <c r="M35" s="8">
        <v>1</v>
      </c>
      <c r="N35" s="8">
        <v>0</v>
      </c>
      <c r="O35" s="8">
        <v>1</v>
      </c>
      <c r="P35" s="8">
        <v>1</v>
      </c>
      <c r="Q35" s="79">
        <v>0</v>
      </c>
      <c r="R35" s="6">
        <v>1</v>
      </c>
      <c r="S35" s="8">
        <v>1</v>
      </c>
      <c r="T35" s="8">
        <v>1</v>
      </c>
      <c r="U35" s="8">
        <v>1</v>
      </c>
      <c r="V35" s="8">
        <v>1</v>
      </c>
      <c r="W35" s="8">
        <v>0</v>
      </c>
      <c r="X35" s="8">
        <v>1</v>
      </c>
      <c r="Y35" s="8">
        <v>0</v>
      </c>
      <c r="Z35" s="8">
        <v>0</v>
      </c>
      <c r="AA35" s="8">
        <v>0</v>
      </c>
      <c r="AB35" s="8">
        <v>0</v>
      </c>
      <c r="AC35" s="8">
        <v>1</v>
      </c>
      <c r="AD35" s="7">
        <v>0</v>
      </c>
    </row>
    <row r="36" spans="2:30" ht="12.75">
      <c r="B36" s="73">
        <f t="shared" si="0"/>
        <v>29</v>
      </c>
      <c r="C36" s="6">
        <v>6518</v>
      </c>
      <c r="D36" s="79">
        <v>4389</v>
      </c>
      <c r="E36" s="6">
        <v>0</v>
      </c>
      <c r="F36" s="8">
        <v>1</v>
      </c>
      <c r="G36" s="8">
        <v>0</v>
      </c>
      <c r="H36" s="8">
        <v>1</v>
      </c>
      <c r="I36" s="8">
        <v>1</v>
      </c>
      <c r="J36" s="8">
        <v>1</v>
      </c>
      <c r="K36" s="8">
        <v>1</v>
      </c>
      <c r="L36" s="8">
        <v>1</v>
      </c>
      <c r="M36" s="8">
        <v>0</v>
      </c>
      <c r="N36" s="8">
        <v>0</v>
      </c>
      <c r="O36" s="8">
        <v>0</v>
      </c>
      <c r="P36" s="8">
        <v>0</v>
      </c>
      <c r="Q36" s="79">
        <v>1</v>
      </c>
      <c r="R36" s="6">
        <v>0</v>
      </c>
      <c r="S36" s="8">
        <v>1</v>
      </c>
      <c r="T36" s="8">
        <v>0</v>
      </c>
      <c r="U36" s="8">
        <v>1</v>
      </c>
      <c r="V36" s="8">
        <v>0</v>
      </c>
      <c r="W36" s="8">
        <v>0</v>
      </c>
      <c r="X36" s="8">
        <v>0</v>
      </c>
      <c r="Y36" s="8">
        <v>1</v>
      </c>
      <c r="Z36" s="8">
        <v>0</v>
      </c>
      <c r="AA36" s="8">
        <v>0</v>
      </c>
      <c r="AB36" s="8">
        <v>1</v>
      </c>
      <c r="AC36" s="8">
        <v>0</v>
      </c>
      <c r="AD36" s="7">
        <v>0</v>
      </c>
    </row>
    <row r="37" spans="2:30" ht="12.75">
      <c r="B37" s="73">
        <f t="shared" si="0"/>
        <v>30</v>
      </c>
      <c r="C37" s="6">
        <v>6875</v>
      </c>
      <c r="D37" s="79">
        <v>3783</v>
      </c>
      <c r="E37" s="6">
        <v>1</v>
      </c>
      <c r="F37" s="8">
        <v>0</v>
      </c>
      <c r="G37" s="8">
        <v>0</v>
      </c>
      <c r="H37" s="8">
        <v>0</v>
      </c>
      <c r="I37" s="8">
        <v>0</v>
      </c>
      <c r="J37" s="8">
        <v>1</v>
      </c>
      <c r="K37" s="8">
        <v>0</v>
      </c>
      <c r="L37" s="8">
        <v>1</v>
      </c>
      <c r="M37" s="8">
        <v>1</v>
      </c>
      <c r="N37" s="8">
        <v>0</v>
      </c>
      <c r="O37" s="8">
        <v>1</v>
      </c>
      <c r="P37" s="8">
        <v>1</v>
      </c>
      <c r="Q37" s="79">
        <v>1</v>
      </c>
      <c r="R37" s="6">
        <v>1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1</v>
      </c>
      <c r="Y37" s="8">
        <v>1</v>
      </c>
      <c r="Z37" s="8">
        <v>1</v>
      </c>
      <c r="AA37" s="8">
        <v>1</v>
      </c>
      <c r="AB37" s="8">
        <v>0</v>
      </c>
      <c r="AC37" s="8">
        <v>0</v>
      </c>
      <c r="AD37" s="7">
        <v>1</v>
      </c>
    </row>
    <row r="38" spans="2:30" ht="12.75">
      <c r="B38" s="73">
        <f t="shared" si="0"/>
        <v>31</v>
      </c>
      <c r="C38" s="6">
        <v>7168</v>
      </c>
      <c r="D38" s="79">
        <v>1591</v>
      </c>
      <c r="E38" s="6">
        <v>0</v>
      </c>
      <c r="F38" s="8">
        <v>0</v>
      </c>
      <c r="G38" s="8">
        <v>0</v>
      </c>
      <c r="H38" s="8">
        <v>1</v>
      </c>
      <c r="I38" s="8">
        <v>0</v>
      </c>
      <c r="J38" s="8">
        <v>1</v>
      </c>
      <c r="K38" s="8">
        <v>0</v>
      </c>
      <c r="L38" s="8">
        <v>0</v>
      </c>
      <c r="M38" s="8">
        <v>1</v>
      </c>
      <c r="N38" s="8">
        <v>1</v>
      </c>
      <c r="O38" s="8">
        <v>1</v>
      </c>
      <c r="P38" s="8">
        <v>1</v>
      </c>
      <c r="Q38" s="79">
        <v>0</v>
      </c>
      <c r="R38" s="6">
        <v>0</v>
      </c>
      <c r="S38" s="8">
        <v>1</v>
      </c>
      <c r="T38" s="8">
        <v>0</v>
      </c>
      <c r="U38" s="8">
        <v>1</v>
      </c>
      <c r="V38" s="8">
        <v>1</v>
      </c>
      <c r="W38" s="8">
        <v>1</v>
      </c>
      <c r="X38" s="8">
        <v>1</v>
      </c>
      <c r="Y38" s="8">
        <v>1</v>
      </c>
      <c r="Z38" s="8">
        <v>0</v>
      </c>
      <c r="AA38" s="8">
        <v>0</v>
      </c>
      <c r="AB38" s="8">
        <v>1</v>
      </c>
      <c r="AC38" s="8">
        <v>0</v>
      </c>
      <c r="AD38" s="7">
        <v>1</v>
      </c>
    </row>
    <row r="39" spans="2:30" ht="12.75" thickBot="1">
      <c r="B39" s="75">
        <f t="shared" si="0"/>
        <v>32</v>
      </c>
      <c r="C39" s="11">
        <v>7187</v>
      </c>
      <c r="D39" s="80">
        <v>1601</v>
      </c>
      <c r="E39" s="11">
        <v>0</v>
      </c>
      <c r="F39" s="9">
        <v>0</v>
      </c>
      <c r="G39" s="9">
        <v>0</v>
      </c>
      <c r="H39" s="9">
        <v>0</v>
      </c>
      <c r="I39" s="9">
        <v>0</v>
      </c>
      <c r="J39" s="9">
        <v>1</v>
      </c>
      <c r="K39" s="9">
        <v>0</v>
      </c>
      <c r="L39" s="9">
        <v>1</v>
      </c>
      <c r="M39" s="9">
        <v>1</v>
      </c>
      <c r="N39" s="9">
        <v>1</v>
      </c>
      <c r="O39" s="9">
        <v>0</v>
      </c>
      <c r="P39" s="9">
        <v>0</v>
      </c>
      <c r="Q39" s="80">
        <v>1</v>
      </c>
      <c r="R39" s="11">
        <v>1</v>
      </c>
      <c r="S39" s="9">
        <v>0</v>
      </c>
      <c r="T39" s="9">
        <v>0</v>
      </c>
      <c r="U39" s="9">
        <v>1</v>
      </c>
      <c r="V39" s="9">
        <v>0</v>
      </c>
      <c r="W39" s="9">
        <v>0</v>
      </c>
      <c r="X39" s="9">
        <v>0</v>
      </c>
      <c r="Y39" s="9">
        <v>1</v>
      </c>
      <c r="Z39" s="9">
        <v>0</v>
      </c>
      <c r="AA39" s="9">
        <v>1</v>
      </c>
      <c r="AB39" s="9">
        <v>0</v>
      </c>
      <c r="AC39" s="9">
        <v>1</v>
      </c>
      <c r="AD39" s="10">
        <v>0</v>
      </c>
    </row>
    <row r="40" ht="12.75">
      <c r="B40" s="19"/>
    </row>
    <row r="41" ht="12.75">
      <c r="B41" s="19"/>
    </row>
  </sheetData>
  <sheetProtection/>
  <mergeCells count="4">
    <mergeCell ref="C6:D6"/>
    <mergeCell ref="E6:AD6"/>
    <mergeCell ref="E7:Q7"/>
    <mergeCell ref="R7:AD7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</dc:creator>
  <cp:keywords/>
  <dc:description/>
  <cp:lastModifiedBy>Manfred Bauer</cp:lastModifiedBy>
  <cp:lastPrinted>2010-04-05T08:13:06Z</cp:lastPrinted>
  <dcterms:created xsi:type="dcterms:W3CDTF">2009-02-28T22:02:59Z</dcterms:created>
  <dcterms:modified xsi:type="dcterms:W3CDTF">2011-07-15T10:25:15Z</dcterms:modified>
  <cp:category/>
  <cp:version/>
  <cp:contentType/>
  <cp:contentStatus/>
</cp:coreProperties>
</file>